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2952" windowWidth="16416" windowHeight="3000" tabRatio="899"/>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5" r:id="rId61"/>
  </sheets>
  <externalReferences>
    <externalReference r:id="rId62"/>
  </externalReferences>
  <definedNames>
    <definedName name="_">#REF!</definedName>
    <definedName name="_ftn1" localSheetId="8">'9 '!#REF!</definedName>
    <definedName name="_ftnref1" localSheetId="8">'9 '!#REF!</definedName>
    <definedName name="_xlnm.Print_Area" localSheetId="2">'1 '!$A$1:$H$74</definedName>
    <definedName name="_xlnm.Print_Area" localSheetId="9">'10 '!$A$1:$P$50</definedName>
    <definedName name="_xlnm.Print_Area" localSheetId="10">'11,12 '!$A$1:$U$83</definedName>
    <definedName name="_xlnm.Print_Area" localSheetId="11">'13,14 '!$A$1:$X$85</definedName>
    <definedName name="_xlnm.Print_Area" localSheetId="12">'15,16 '!$A$1:$Z$85</definedName>
    <definedName name="_xlnm.Print_Area" localSheetId="13">'17,18 '!$A$1:$AB$85</definedName>
    <definedName name="_xlnm.Print_Area" localSheetId="14">'19 '!$A$1:$P$74</definedName>
    <definedName name="_xlnm.Print_Area" localSheetId="3">'2 '!$A$1:$L$46</definedName>
    <definedName name="_xlnm.Print_Area" localSheetId="15">'20 '!$A$1:$J$100</definedName>
    <definedName name="_xlnm.Print_Area" localSheetId="16">'21 '!$A$1:$J$69</definedName>
    <definedName name="_xlnm.Print_Area" localSheetId="17">'22 '!$A$1:$J$69</definedName>
    <definedName name="_xlnm.Print_Area" localSheetId="18">'23 '!$A$1:$J$70</definedName>
    <definedName name="_xlnm.Print_Area" localSheetId="19">'24 '!$A$1:$G$96</definedName>
    <definedName name="_xlnm.Print_Area" localSheetId="20">'25 '!$A$1:$G$96</definedName>
    <definedName name="_xlnm.Print_Area" localSheetId="21">'26 '!$A$1:$G$96</definedName>
    <definedName name="_xlnm.Print_Area" localSheetId="22">'27 '!$A$1:$G$99</definedName>
    <definedName name="_xlnm.Print_Area" localSheetId="23">'28 '!$A$1:$I$100</definedName>
    <definedName name="_xlnm.Print_Area" localSheetId="24">'29 '!$A$1:$I$101</definedName>
    <definedName name="_xlnm.Print_Area" localSheetId="4">'3 '!$A$1:$L$71</definedName>
    <definedName name="_xlnm.Print_Area" localSheetId="25">'30 '!$A$1:$I$100</definedName>
    <definedName name="_xlnm.Print_Area" localSheetId="26">'31'!$A$1:$I$101</definedName>
    <definedName name="_xlnm.Print_Area" localSheetId="27">'32'!$A$1:$H$99</definedName>
    <definedName name="_xlnm.Print_Area" localSheetId="28">'33'!$A$1:$H$99</definedName>
    <definedName name="_xlnm.Print_Area" localSheetId="29">'34'!$A$1:$K$43</definedName>
    <definedName name="_xlnm.Print_Area" localSheetId="30">'35'!$A$1:$K$43</definedName>
    <definedName name="_xlnm.Print_Area" localSheetId="31">'36'!$A$1:$K$43</definedName>
    <definedName name="_xlnm.Print_Area" localSheetId="32">'37'!$A$1:$K$39</definedName>
    <definedName name="_xlnm.Print_Area" localSheetId="33">'38'!$A$1:$K$43</definedName>
    <definedName name="_xlnm.Print_Area" localSheetId="34">'39'!$A$1:$K$42</definedName>
    <definedName name="_xlnm.Print_Area" localSheetId="5">'4,5 '!$A$1:$T$47</definedName>
    <definedName name="_xlnm.Print_Area" localSheetId="35">'40'!$A$1:$K$43</definedName>
    <definedName name="_xlnm.Print_Area" localSheetId="36">'41'!$A$1:$K$37</definedName>
    <definedName name="_xlnm.Print_Area" localSheetId="37">'42'!$A$1:$K$42</definedName>
    <definedName name="_xlnm.Print_Area" localSheetId="38">'43'!$A$1:$K$43</definedName>
    <definedName name="_xlnm.Print_Area" localSheetId="39">'44'!$A$1:$K$40</definedName>
    <definedName name="_xlnm.Print_Area" localSheetId="40">'45'!$A$1:$K$38</definedName>
    <definedName name="_xlnm.Print_Area" localSheetId="41">'46'!$A$1:$K$44</definedName>
    <definedName name="_xlnm.Print_Area" localSheetId="42">'47'!$A$1:$K$46</definedName>
    <definedName name="_xlnm.Print_Area" localSheetId="43">'48'!$A$1:$K$47</definedName>
    <definedName name="_xlnm.Print_Area" localSheetId="44">'49'!$A$1:$K$43</definedName>
    <definedName name="_xlnm.Print_Area" localSheetId="45">'50'!$A$1:$K$40</definedName>
    <definedName name="_xlnm.Print_Area" localSheetId="46">'51'!$A$1:$K$44</definedName>
    <definedName name="_xlnm.Print_Area" localSheetId="47">'52'!$A$1:$K$44</definedName>
    <definedName name="_xlnm.Print_Area" localSheetId="48">'53'!$A$1:$K$40</definedName>
    <definedName name="_xlnm.Print_Area" localSheetId="49">'54'!$A$1:$L$44</definedName>
    <definedName name="_xlnm.Print_Area" localSheetId="50">'55'!$A$1:$L$60</definedName>
    <definedName name="_xlnm.Print_Area" localSheetId="51">'56'!$A$1:$M$51</definedName>
    <definedName name="_xlnm.Print_Area" localSheetId="52">'57'!$A$1:$M$62</definedName>
    <definedName name="_xlnm.Print_Area" localSheetId="53">'58'!$A$1:$M$57</definedName>
    <definedName name="_xlnm.Print_Area" localSheetId="54">'59'!$A$1:$I$103</definedName>
    <definedName name="_xlnm.Print_Area" localSheetId="6">'6,7 '!$A$1:$S$53</definedName>
    <definedName name="_xlnm.Print_Area" localSheetId="55">'60'!$A$1:$U$60</definedName>
    <definedName name="_xlnm.Print_Area" localSheetId="56">'61'!$A$1:$U$58</definedName>
    <definedName name="_xlnm.Print_Area" localSheetId="57">'62'!$A$1:$T$47</definedName>
    <definedName name="_xlnm.Print_Area" localSheetId="7">'8 '!$A$1:$Q$71</definedName>
    <definedName name="_xlnm.Print_Area" localSheetId="8">'9 '!$A$1:$J$34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'!$A$1:$E$42</definedName>
    <definedName name="Z_C6DB9338_125F_4216_B781_9736B7EB9E61_.wvu.PrintArea" localSheetId="9" hidden="1">'10 '!$B$2:$P$50</definedName>
    <definedName name="Z_C6DB9338_125F_4216_B781_9736B7EB9E61_.wvu.PrintArea" localSheetId="10" hidden="1">'11,12 '!$B$1:$T$85</definedName>
    <definedName name="Z_C6DB9338_125F_4216_B781_9736B7EB9E61_.wvu.PrintArea" localSheetId="11" hidden="1">'13,14 '!$B$1:$T$1</definedName>
    <definedName name="Z_C6DB9338_125F_4216_B781_9736B7EB9E61_.wvu.PrintArea" localSheetId="12" hidden="1">'15,16 '!$B$2:$M$76</definedName>
    <definedName name="Z_C6DB9338_125F_4216_B781_9736B7EB9E61_.wvu.PrintArea" localSheetId="13" hidden="1">'17,18 '!$B$2:$M$78</definedName>
    <definedName name="Z_C6DB9338_125F_4216_B781_9736B7EB9E61_.wvu.PrintArea" localSheetId="14" hidden="1">'19 '!$A$1:$N$74</definedName>
    <definedName name="Z_C6DB9338_125F_4216_B781_9736B7EB9E61_.wvu.PrintArea" localSheetId="3" hidden="1">'2 '!$A$2:$L$28</definedName>
    <definedName name="Z_C6DB9338_125F_4216_B781_9736B7EB9E61_.wvu.PrintArea" localSheetId="15" hidden="1">'20 '!$A$1:$I$104</definedName>
    <definedName name="Z_C6DB9338_125F_4216_B781_9736B7EB9E61_.wvu.PrintArea" localSheetId="16" hidden="1">'21 '!$A$1:$J$69</definedName>
    <definedName name="Z_C6DB9338_125F_4216_B781_9736B7EB9E61_.wvu.PrintArea" localSheetId="17" hidden="1">'22 '!$A$1:$J$69</definedName>
    <definedName name="Z_C6DB9338_125F_4216_B781_9736B7EB9E61_.wvu.PrintArea" localSheetId="18" hidden="1">'23 '!$A$1:$J$70</definedName>
    <definedName name="Z_C6DB9338_125F_4216_B781_9736B7EB9E61_.wvu.PrintArea" localSheetId="19" hidden="1">'24 '!$A$1:$G$96</definedName>
    <definedName name="Z_C6DB9338_125F_4216_B781_9736B7EB9E61_.wvu.PrintArea" localSheetId="20" hidden="1">'25 '!$A$1:$G$96</definedName>
    <definedName name="Z_C6DB9338_125F_4216_B781_9736B7EB9E61_.wvu.PrintArea" localSheetId="21" hidden="1">'26 '!$A$1:$G$96</definedName>
    <definedName name="Z_C6DB9338_125F_4216_B781_9736B7EB9E61_.wvu.PrintArea" localSheetId="22" hidden="1">'27 '!$A$1:$G$99</definedName>
    <definedName name="Z_C6DB9338_125F_4216_B781_9736B7EB9E61_.wvu.PrintArea" localSheetId="23" hidden="1">'28 '!$A$1:$H$100</definedName>
    <definedName name="Z_C6DB9338_125F_4216_B781_9736B7EB9E61_.wvu.PrintArea" localSheetId="24" hidden="1">'29 '!$A$1:$H$101</definedName>
    <definedName name="Z_C6DB9338_125F_4216_B781_9736B7EB9E61_.wvu.PrintArea" localSheetId="4" hidden="1">'3 '!$A$1:$L$23</definedName>
    <definedName name="Z_C6DB9338_125F_4216_B781_9736B7EB9E61_.wvu.PrintArea" localSheetId="25" hidden="1">'30 '!$A$1:$H$100</definedName>
    <definedName name="Z_C6DB9338_125F_4216_B781_9736B7EB9E61_.wvu.PrintArea" localSheetId="26" hidden="1">'31'!$A$1:$H$101</definedName>
    <definedName name="Z_C6DB9338_125F_4216_B781_9736B7EB9E61_.wvu.PrintArea" localSheetId="27" hidden="1">'32'!$A$1:$G$99</definedName>
    <definedName name="Z_C6DB9338_125F_4216_B781_9736B7EB9E61_.wvu.PrintArea" localSheetId="28" hidden="1">'33'!$A$1:$H$99</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'56'!$A$2:$L$24</definedName>
    <definedName name="Z_C6DB9338_125F_4216_B781_9736B7EB9E61_.wvu.PrintArea" localSheetId="52" hidden="1">'57'!$A$1:$L$29</definedName>
    <definedName name="Z_C6DB9338_125F_4216_B781_9736B7EB9E61_.wvu.PrintArea" localSheetId="53" hidden="1">'58'!$A$1:$L$24</definedName>
    <definedName name="Z_C6DB9338_125F_4216_B781_9736B7EB9E61_.wvu.PrintArea" localSheetId="54" hidden="1">'59'!$B$2:$H$74</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'!$A$1:$N$1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C9" i="118" l="1"/>
  <c r="D9" i="118"/>
  <c r="E9" i="118"/>
  <c r="F9" i="118"/>
  <c r="G9" i="118"/>
  <c r="H9" i="118"/>
  <c r="I9" i="118"/>
  <c r="J9" i="118"/>
  <c r="K9" i="118"/>
  <c r="M9" i="118"/>
  <c r="N9" i="118"/>
  <c r="R9" i="118"/>
  <c r="S9" i="118"/>
  <c r="T9" i="118"/>
  <c r="V9" i="118"/>
  <c r="W9" i="118"/>
  <c r="X9" i="118"/>
  <c r="Y9" i="118"/>
  <c r="Z9" i="118"/>
  <c r="AA9" i="118"/>
  <c r="L10" i="118"/>
  <c r="U10" i="118"/>
  <c r="L11" i="118"/>
  <c r="U11" i="118"/>
  <c r="L12" i="118"/>
  <c r="U12" i="118"/>
  <c r="L13" i="118"/>
  <c r="U13" i="118"/>
  <c r="AB13" i="118"/>
  <c r="L14" i="118"/>
  <c r="AB14" i="118" s="1"/>
  <c r="U14" i="118"/>
  <c r="L15" i="118"/>
  <c r="U15" i="118"/>
  <c r="L16" i="118"/>
  <c r="U16" i="118"/>
  <c r="L17" i="118"/>
  <c r="AB17" i="118" s="1"/>
  <c r="U17" i="118"/>
  <c r="L18" i="118"/>
  <c r="U18" i="118"/>
  <c r="L19" i="118"/>
  <c r="AB19" i="118" s="1"/>
  <c r="U19" i="118"/>
  <c r="L20" i="118"/>
  <c r="U20" i="118"/>
  <c r="AB20" i="118" s="1"/>
  <c r="C21" i="118"/>
  <c r="D21" i="118"/>
  <c r="E21" i="118"/>
  <c r="F21" i="118"/>
  <c r="G21" i="118"/>
  <c r="H21" i="118"/>
  <c r="I21" i="118"/>
  <c r="J21" i="118"/>
  <c r="K21" i="118"/>
  <c r="M21" i="118"/>
  <c r="N21" i="118"/>
  <c r="O21" i="118"/>
  <c r="P21" i="118"/>
  <c r="R21" i="118"/>
  <c r="S21" i="118"/>
  <c r="T21" i="118"/>
  <c r="V21" i="118"/>
  <c r="W21" i="118"/>
  <c r="X21" i="118"/>
  <c r="Y21" i="118"/>
  <c r="Z21" i="118"/>
  <c r="AA21" i="118"/>
  <c r="L22" i="118"/>
  <c r="U22" i="118"/>
  <c r="L23" i="118"/>
  <c r="AB23" i="118" s="1"/>
  <c r="U23" i="118"/>
  <c r="L24" i="118"/>
  <c r="U24" i="118"/>
  <c r="L25" i="118"/>
  <c r="AB25" i="118" s="1"/>
  <c r="U25" i="118"/>
  <c r="L26" i="118"/>
  <c r="U26" i="118"/>
  <c r="AB26" i="118" s="1"/>
  <c r="L27" i="118"/>
  <c r="U27" i="118"/>
  <c r="AB27" i="118"/>
  <c r="L28" i="118"/>
  <c r="AB28" i="118" s="1"/>
  <c r="U28" i="118"/>
  <c r="L29" i="118"/>
  <c r="U29" i="118"/>
  <c r="L30" i="118"/>
  <c r="U30" i="118"/>
  <c r="L31" i="118"/>
  <c r="U31" i="118"/>
  <c r="AB31" i="118"/>
  <c r="L32" i="118"/>
  <c r="AB32" i="118" s="1"/>
  <c r="U32" i="118"/>
  <c r="L33" i="118"/>
  <c r="U33" i="118"/>
  <c r="C34" i="118"/>
  <c r="D34" i="118"/>
  <c r="E34" i="118"/>
  <c r="F34" i="118"/>
  <c r="G34" i="118"/>
  <c r="H34" i="118"/>
  <c r="I34" i="118"/>
  <c r="J34" i="118"/>
  <c r="K34" i="118"/>
  <c r="M34" i="118"/>
  <c r="N34" i="118"/>
  <c r="R34" i="118"/>
  <c r="S34" i="118"/>
  <c r="T34" i="118"/>
  <c r="V34" i="118"/>
  <c r="W34" i="118"/>
  <c r="X34" i="118"/>
  <c r="Y34" i="118"/>
  <c r="Z34" i="118"/>
  <c r="AA34" i="118"/>
  <c r="L35" i="118"/>
  <c r="U35" i="118"/>
  <c r="AB35" i="118"/>
  <c r="L36" i="118"/>
  <c r="AB36" i="118" s="1"/>
  <c r="U36" i="118"/>
  <c r="L37" i="118"/>
  <c r="U37" i="118"/>
  <c r="L38" i="118"/>
  <c r="U38" i="118"/>
  <c r="L39" i="118"/>
  <c r="U39" i="118"/>
  <c r="AB39" i="118"/>
  <c r="L40" i="118"/>
  <c r="AB40" i="118" s="1"/>
  <c r="U40" i="118"/>
  <c r="L41" i="118"/>
  <c r="U41" i="118"/>
  <c r="L42" i="118"/>
  <c r="U42" i="118"/>
  <c r="L43" i="118"/>
  <c r="AB43" i="118" s="1"/>
  <c r="U43" i="118"/>
  <c r="L44" i="118"/>
  <c r="U44" i="118"/>
  <c r="L45" i="118"/>
  <c r="AB45" i="118" s="1"/>
  <c r="U45" i="118"/>
  <c r="L46" i="118"/>
  <c r="O47" i="118"/>
  <c r="P47" i="118"/>
  <c r="U47" i="118"/>
  <c r="U48" i="118"/>
  <c r="U49" i="118"/>
  <c r="U50" i="118"/>
  <c r="U51" i="118"/>
  <c r="U52" i="118"/>
  <c r="U53" i="118"/>
  <c r="U54" i="118"/>
  <c r="U55" i="118"/>
  <c r="U56" i="118"/>
  <c r="U57" i="118"/>
  <c r="U58" i="118"/>
  <c r="C59" i="118"/>
  <c r="C47" i="118" s="1"/>
  <c r="D59" i="118"/>
  <c r="D47" i="118" s="1"/>
  <c r="E59" i="118"/>
  <c r="E47" i="118" s="1"/>
  <c r="F59" i="118"/>
  <c r="F47" i="118" s="1"/>
  <c r="G59" i="118"/>
  <c r="G47" i="118" s="1"/>
  <c r="H59" i="118"/>
  <c r="H47" i="118" s="1"/>
  <c r="I59" i="118"/>
  <c r="I47" i="118" s="1"/>
  <c r="J59" i="118"/>
  <c r="J47" i="118" s="1"/>
  <c r="K59" i="118"/>
  <c r="K47" i="118" s="1"/>
  <c r="M59" i="118"/>
  <c r="M47" i="118" s="1"/>
  <c r="N59" i="118"/>
  <c r="N47" i="118" s="1"/>
  <c r="U59" i="118"/>
  <c r="U60" i="118"/>
  <c r="U61" i="118"/>
  <c r="U62" i="118"/>
  <c r="U63" i="118"/>
  <c r="U64" i="118"/>
  <c r="U65" i="118"/>
  <c r="U66" i="118"/>
  <c r="U67" i="118"/>
  <c r="U68" i="118"/>
  <c r="U69" i="118"/>
  <c r="U70" i="118"/>
  <c r="U71" i="118"/>
  <c r="U72" i="118"/>
  <c r="U73" i="118"/>
  <c r="U74" i="118"/>
  <c r="U75" i="118"/>
  <c r="U76" i="118"/>
  <c r="L9" i="118" l="1"/>
  <c r="AB41" i="118"/>
  <c r="AB33" i="118"/>
  <c r="AB15" i="118"/>
  <c r="AB44" i="118"/>
  <c r="AB42" i="118"/>
  <c r="AB37" i="118"/>
  <c r="AB29" i="118"/>
  <c r="L21" i="118"/>
  <c r="AB18" i="118"/>
  <c r="AB16" i="118"/>
  <c r="AB11" i="118"/>
  <c r="AB24" i="118"/>
  <c r="U21" i="118"/>
  <c r="AB38" i="118"/>
  <c r="U34" i="118"/>
  <c r="AB30" i="118"/>
  <c r="AB12" i="118"/>
  <c r="U9" i="118"/>
  <c r="L59" i="118"/>
  <c r="L47" i="118" s="1"/>
  <c r="AB34" i="118"/>
  <c r="AB22" i="118"/>
  <c r="L34" i="118"/>
  <c r="AB10" i="118"/>
  <c r="AB9" i="118" s="1"/>
  <c r="AB21" i="118" l="1"/>
  <c r="AB59" i="118"/>
  <c r="AB47" i="118" s="1"/>
  <c r="J35" i="33"/>
  <c r="J30" i="33"/>
  <c r="O30" i="119" l="1"/>
  <c r="O26" i="119" l="1"/>
  <c r="S22" i="119" l="1"/>
  <c r="D35" i="33" l="1"/>
  <c r="E35" i="33"/>
  <c r="F35" i="33"/>
  <c r="G35" i="33"/>
  <c r="H35" i="33"/>
  <c r="I35" i="33"/>
  <c r="C35" i="33"/>
  <c r="D30" i="33"/>
  <c r="E30" i="33"/>
  <c r="F30" i="33"/>
  <c r="G30" i="33"/>
  <c r="H30" i="33"/>
  <c r="I30" i="33"/>
  <c r="C30" i="33"/>
  <c r="K29" i="100" l="1"/>
  <c r="K30" i="100"/>
  <c r="K31" i="100"/>
  <c r="K32" i="100"/>
  <c r="K33" i="100"/>
  <c r="K34" i="100"/>
  <c r="K35" i="100"/>
  <c r="K36" i="100"/>
  <c r="K37" i="100"/>
  <c r="K28" i="100"/>
</calcChain>
</file>

<file path=xl/sharedStrings.xml><?xml version="1.0" encoding="utf-8"?>
<sst xmlns="http://schemas.openxmlformats.org/spreadsheetml/2006/main" count="3666" uniqueCount="613">
  <si>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</si>
  <si>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</si>
  <si>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</si>
  <si>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</si>
  <si>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</si>
  <si>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</si>
  <si>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</si>
  <si>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</si>
  <si>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</si>
  <si>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</si>
  <si>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</si>
  <si>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</si>
  <si>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</si>
  <si>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</si>
  <si>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</si>
  <si>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</si>
  <si>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</si>
  <si>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</si>
  <si>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</si>
  <si>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</si>
  <si>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</si>
  <si>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</si>
  <si>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</si>
  <si>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</si>
  <si>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</si>
  <si>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</si>
  <si>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</si>
  <si>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</si>
  <si>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</si>
  <si>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</si>
  <si>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</si>
  <si>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</si>
  <si>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</si>
  <si>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</si>
  <si>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</si>
  <si>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</si>
  <si>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</si>
  <si>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</si>
  <si>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</si>
  <si>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</si>
  <si>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</si>
  <si>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</si>
  <si>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</si>
  <si>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</si>
  <si>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</si>
  <si>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</si>
  <si>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</si>
  <si>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</si>
  <si>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</si>
  <si>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</si>
  <si>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</si>
  <si>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</si>
  <si>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</si>
  <si>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</si>
  <si>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</si>
  <si>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</si>
  <si>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</si>
  <si>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</si>
  <si>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</si>
  <si>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</si>
  <si>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</si>
  <si>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</si>
  <si>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</si>
  <si>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</si>
  <si>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</si>
  <si>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</si>
  <si>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</si>
  <si>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</si>
  <si>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</si>
  <si>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</si>
  <si>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</si>
  <si>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</si>
  <si>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</si>
  <si>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</si>
  <si>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</si>
  <si>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</si>
  <si>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</si>
  <si>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</si>
  <si>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</si>
  <si>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</si>
  <si>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</si>
  <si>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</si>
  <si>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</si>
  <si>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</si>
  <si>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</si>
  <si>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</si>
  <si>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</si>
  <si>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</si>
  <si>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</si>
  <si>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</si>
  <si>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</si>
  <si>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</si>
  <si>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</si>
  <si>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</si>
  <si>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</si>
  <si>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</si>
  <si>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</si>
  <si>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</si>
  <si>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</si>
  <si>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</si>
  <si>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</si>
  <si>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</si>
  <si>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</si>
  <si>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</si>
  <si>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</si>
  <si>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</si>
  <si>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</si>
  <si>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</si>
  <si>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</si>
  <si>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</si>
  <si>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</si>
  <si>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</si>
  <si>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</si>
  <si>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</si>
  <si>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</si>
  <si>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</si>
  <si>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</si>
  <si>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</si>
  <si>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</si>
  <si>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</si>
  <si>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</si>
  <si>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</si>
  <si>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</si>
  <si>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</si>
  <si>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</si>
  <si>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</si>
  <si>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</si>
  <si>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</si>
  <si>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</si>
  <si>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</si>
  <si>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</si>
  <si>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</si>
  <si>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</si>
  <si>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</si>
  <si>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</si>
  <si>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</si>
  <si>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</si>
  <si>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</si>
  <si>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</si>
  <si>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</si>
  <si>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</si>
  <si>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</si>
  <si>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</si>
  <si>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</si>
  <si>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</si>
  <si>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</si>
  <si>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</si>
  <si>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</si>
  <si>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</si>
  <si>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</si>
  <si>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</si>
  <si>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</si>
  <si>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</si>
  <si>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</si>
  <si>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</si>
  <si>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</si>
  <si>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</si>
  <si>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</si>
  <si>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</si>
  <si>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</si>
  <si>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</si>
  <si>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</si>
  <si>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</si>
  <si>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</si>
  <si>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</si>
  <si>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</si>
  <si>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</si>
  <si>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</si>
  <si>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</si>
  <si>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</si>
  <si>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</si>
  <si>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</si>
  <si>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</si>
  <si>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</si>
  <si>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</si>
  <si>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</si>
  <si>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</si>
  <si>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</si>
  <si>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</si>
  <si>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</si>
  <si>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</si>
  <si>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</si>
  <si>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</si>
  <si>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</si>
  <si>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</si>
  <si>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</si>
  <si>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</si>
  <si>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</si>
  <si>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</si>
  <si>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</si>
  <si>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</si>
  <si>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</si>
  <si>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</si>
  <si>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</si>
  <si>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</si>
  <si>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</si>
  <si>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</si>
  <si>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</si>
  <si>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</si>
  <si>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</si>
  <si>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</si>
  <si>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</si>
  <si>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</si>
  <si>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</si>
  <si>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</si>
  <si>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</si>
  <si>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</si>
  <si>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</si>
  <si>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</si>
  <si>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</si>
  <si>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</si>
  <si>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</si>
  <si>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</si>
  <si>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</si>
  <si>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</si>
  <si>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</si>
  <si>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</si>
  <si>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</si>
  <si>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</si>
  <si>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</si>
  <si>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</si>
  <si>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</si>
  <si>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</si>
  <si>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</si>
  <si>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</si>
  <si>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</si>
  <si>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</si>
  <si>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</si>
  <si>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</si>
  <si>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</si>
  <si>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</si>
  <si>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</si>
  <si>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</si>
  <si>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</si>
  <si>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</si>
  <si>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</si>
  <si>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</si>
  <si>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Fortileche, con grasa vegetal, caja 1 L.</t>
  </si>
  <si>
    <t xml:space="preserve">Lala, semidescremada, caja 1 L. </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</si>
  <si>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</si>
  <si>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</si>
  <si>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</si>
  <si>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</si>
  <si>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</si>
  <si>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</si>
  <si>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</si>
  <si>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</si>
  <si>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</si>
  <si>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</si>
  <si>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</si>
  <si>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</si>
  <si>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</si>
  <si>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</si>
  <si>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</si>
  <si>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</si>
  <si>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</si>
  <si>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</si>
  <si>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</si>
  <si>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</si>
  <si>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</si>
  <si>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</si>
  <si>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</si>
  <si>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</si>
  <si>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</si>
  <si>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</si>
  <si>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</si>
  <si>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</si>
  <si>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</si>
  <si>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</si>
  <si>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</si>
  <si>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</si>
  <si>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</si>
  <si>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</si>
  <si>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</si>
  <si>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</si>
  <si>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</si>
  <si>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</si>
  <si>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</si>
  <si>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</si>
  <si>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</si>
  <si>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</si>
  <si>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</si>
  <si>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</si>
  <si>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</si>
  <si>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</si>
  <si>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</si>
  <si>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</si>
  <si>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</si>
  <si>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</si>
  <si>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</si>
  <si>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</si>
  <si>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</si>
  <si>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</si>
  <si>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</si>
  <si>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</si>
  <si>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</si>
  <si>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</si>
  <si>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</si>
  <si>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</si>
  <si>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</si>
  <si>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</si>
  <si>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</si>
  <si>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</si>
  <si>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</si>
  <si>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</si>
  <si>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</si>
  <si>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</si>
  <si>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</si>
  <si>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</si>
  <si>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</si>
  <si>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</si>
  <si>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</si>
  <si>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</si>
  <si>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</si>
  <si>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</si>
  <si>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</si>
  <si>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</si>
  <si>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</si>
  <si>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</si>
  <si>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</si>
  <si>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</si>
  <si>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</si>
  <si>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</si>
  <si>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</si>
  <si>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</si>
  <si>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</si>
  <si>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</si>
  <si>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</si>
  <si>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</si>
  <si>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</si>
  <si>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</si>
  <si>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</si>
  <si>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</si>
  <si>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</si>
  <si>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</si>
  <si>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</si>
  <si>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</si>
  <si>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</si>
  <si>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</si>
  <si>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</si>
  <si>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</si>
  <si>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</si>
  <si>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</si>
  <si>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</si>
  <si>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</si>
  <si>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</si>
  <si>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</si>
  <si>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</si>
  <si>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</si>
  <si>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</si>
  <si>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</si>
  <si>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</si>
  <si>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</si>
  <si>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</si>
  <si>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</si>
  <si>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</si>
  <si>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</si>
  <si>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</si>
  <si>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</si>
  <si>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</si>
  <si>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</si>
  <si>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</si>
  <si>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</si>
  <si>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</si>
  <si>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</si>
  <si>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</si>
  <si>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</si>
  <si>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</si>
  <si>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</si>
  <si>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</si>
  <si>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</si>
  <si>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</si>
  <si>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</si>
  <si>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</si>
  <si>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</si>
  <si>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</si>
  <si>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</si>
  <si>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</si>
  <si>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</si>
  <si>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</si>
  <si>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</si>
  <si>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</si>
  <si>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</si>
  <si>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</si>
  <si>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</si>
  <si>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</si>
  <si>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</si>
  <si>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</si>
  <si>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</si>
  <si>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</si>
  <si>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</si>
  <si>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</si>
  <si>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</si>
  <si>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</si>
  <si>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</si>
  <si>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</si>
  <si>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</si>
  <si>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</si>
  <si>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</si>
  <si>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</si>
  <si>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</si>
  <si>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</si>
  <si>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</si>
  <si>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</si>
  <si>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</si>
  <si>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</si>
  <si>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</si>
  <si>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</si>
  <si>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</si>
  <si>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</si>
  <si>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</si>
  <si>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</si>
  <si>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</si>
  <si>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</si>
  <si>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</si>
  <si>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</si>
  <si>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</si>
  <si>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</si>
  <si>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</si>
  <si>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</si>
  <si>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</si>
  <si>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</si>
  <si>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</si>
  <si>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</si>
  <si>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</si>
  <si>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</si>
  <si>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</si>
  <si>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</si>
  <si>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</si>
  <si>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</si>
  <si>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</si>
  <si>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</si>
  <si>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</si>
  <si>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</si>
  <si>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</si>
  <si>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</si>
  <si>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</si>
  <si>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</si>
  <si>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</si>
  <si>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</si>
  <si>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</si>
  <si>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</si>
  <si>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</si>
  <si>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</si>
  <si>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</si>
  <si>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</si>
  <si>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</si>
  <si>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</si>
  <si>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</si>
  <si>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Leche de bovino</t>
  </si>
  <si>
    <t>Precio promedio al consumidor por distintas marcas y presentaciones</t>
  </si>
  <si>
    <t>na</t>
  </si>
  <si>
    <t>nd. No disponible.  na: No aplica</t>
  </si>
  <si>
    <t>(Dólares/tonelada)</t>
  </si>
  <si>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</si>
  <si>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</si>
  <si>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</si>
  <si>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</si>
  <si>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</si>
  <si>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</si>
  <si>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</si>
  <si>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118.1</t>
  </si>
  <si>
    <t>2017 p/</t>
  </si>
  <si>
    <t>2016 1/</t>
  </si>
  <si>
    <r>
      <t xml:space="preserve">Producción mensual de leche de bovino por entidad federativa 2017 </t>
    </r>
    <r>
      <rPr>
        <b/>
        <vertAlign val="superscript"/>
        <sz val="12"/>
        <rFont val="Arial"/>
        <family val="2"/>
      </rPr>
      <t>p/</t>
    </r>
  </si>
  <si>
    <t>Precios de exportación en Oceanía 2009–2017</t>
  </si>
  <si>
    <r>
      <t>2017</t>
    </r>
    <r>
      <rPr>
        <b/>
        <vertAlign val="superscript"/>
        <sz val="10"/>
        <color theme="0"/>
        <rFont val="Arial"/>
        <family val="2"/>
      </rPr>
      <t xml:space="preserve"> p/</t>
    </r>
  </si>
  <si>
    <t>2010-2017</t>
  </si>
  <si>
    <t>Producción estimada mensual de leche de bovino en Estados Unidos 2009-2017</t>
  </si>
  <si>
    <t>Precio promedio mensual de productos lácteos en los Estados Unidos 2009-2017</t>
  </si>
  <si>
    <r>
      <t>2017</t>
    </r>
    <r>
      <rPr>
        <vertAlign val="superscript"/>
        <sz val="10"/>
        <rFont val="Arial"/>
        <family val="2"/>
      </rPr>
      <t>p/</t>
    </r>
  </si>
  <si>
    <t>Volumen de exportaciones de leche de bovino, régimen definitivo 2009-2017</t>
  </si>
  <si>
    <r>
      <t>2017</t>
    </r>
    <r>
      <rPr>
        <vertAlign val="superscript"/>
        <sz val="10"/>
        <rFont val="Arial"/>
        <family val="2"/>
      </rPr>
      <t xml:space="preserve"> p/</t>
    </r>
  </si>
  <si>
    <t>Valor de exportaciones de leche de bovino, régimen definitivo 2009-2017</t>
  </si>
  <si>
    <r>
      <t xml:space="preserve">2017 </t>
    </r>
    <r>
      <rPr>
        <vertAlign val="superscript"/>
        <sz val="10"/>
        <rFont val="Arial"/>
        <family val="2"/>
      </rPr>
      <t>p/</t>
    </r>
  </si>
  <si>
    <r>
      <t xml:space="preserve">2017 </t>
    </r>
    <r>
      <rPr>
        <sz val="9"/>
        <rFont val="Arial"/>
        <family val="2"/>
      </rPr>
      <t>p/</t>
    </r>
  </si>
  <si>
    <t>Volumen de exportaciones de derivados de leche de bovino, régimen definitivo 2009-2017</t>
  </si>
  <si>
    <t>Valor de importaciones de leche de bovino, régimen definitivo 2009-2017</t>
  </si>
  <si>
    <t>Volumen de importaciones de leche de bovino, régimen definitivo 2009-2017</t>
  </si>
  <si>
    <r>
      <t xml:space="preserve">2017 </t>
    </r>
    <r>
      <rPr>
        <vertAlign val="superscript"/>
        <sz val="10"/>
        <rFont val="Arial"/>
        <family val="2"/>
      </rPr>
      <t>P/</t>
    </r>
  </si>
  <si>
    <t>Valor de exportaciones de derivados de leche de bovino, régimen definitivo 2009-2017</t>
  </si>
  <si>
    <r>
      <t>2017</t>
    </r>
    <r>
      <rPr>
        <vertAlign val="superscript"/>
        <sz val="11"/>
        <rFont val="Arial"/>
        <family val="2"/>
      </rPr>
      <t xml:space="preserve"> p/</t>
    </r>
  </si>
  <si>
    <r>
      <t xml:space="preserve">2017 </t>
    </r>
    <r>
      <rPr>
        <b/>
        <vertAlign val="superscript"/>
        <sz val="10"/>
        <color theme="0"/>
        <rFont val="Arial"/>
        <family val="2"/>
      </rPr>
      <t>e/</t>
    </r>
  </si>
  <si>
    <r>
      <t xml:space="preserve">2016 </t>
    </r>
    <r>
      <rPr>
        <b/>
        <vertAlign val="superscript"/>
        <sz val="10"/>
        <color theme="0"/>
        <rFont val="Arial"/>
        <family val="2"/>
      </rPr>
      <t>p/</t>
    </r>
  </si>
  <si>
    <r>
      <t xml:space="preserve">2016 </t>
    </r>
    <r>
      <rPr>
        <b/>
        <vertAlign val="superscript"/>
        <sz val="9"/>
        <color theme="0"/>
        <rFont val="Arial"/>
        <family val="2"/>
      </rPr>
      <t>p</t>
    </r>
    <r>
      <rPr>
        <b/>
        <vertAlign val="superscript"/>
        <sz val="10"/>
        <color theme="0"/>
        <rFont val="Arial"/>
        <family val="2"/>
      </rPr>
      <t>/</t>
    </r>
  </si>
  <si>
    <r>
      <t xml:space="preserve">2017 </t>
    </r>
    <r>
      <rPr>
        <vertAlign val="superscript"/>
        <sz val="9"/>
        <color theme="1"/>
        <rFont val="Arial"/>
        <family val="2"/>
      </rPr>
      <t>p/</t>
    </r>
  </si>
  <si>
    <t>Producción de leche de bovino en países seleccionados 2010-2017</t>
  </si>
  <si>
    <t>Consumo de leche de bovino en países seleccionados 2010-2017</t>
  </si>
  <si>
    <t>Hato de vacas lecheras en países seleccionados 2010-2017</t>
  </si>
  <si>
    <t>Productividad de leche de bovino en países seleccionados 2010-2017</t>
  </si>
  <si>
    <t>Producción de queso en países seleccionados 2010-2017</t>
  </si>
  <si>
    <t>Consumo de queso en países seleccionados 2010-2017</t>
  </si>
  <si>
    <t>Importación de queso en países seleccionados 2010-2017</t>
  </si>
  <si>
    <t>Exportación de queso en países seleccionados 2010-2017</t>
  </si>
  <si>
    <t>Producción de mantequilla en países seleccionados 2010-2017</t>
  </si>
  <si>
    <t>Consumo de mantequilla en países seleccionados 2010-2017</t>
  </si>
  <si>
    <t>Importación de mantequilla en países seleccionados 2010-2017</t>
  </si>
  <si>
    <t>Exportación de mantequilla en países seleccionados 2010-2017</t>
  </si>
  <si>
    <t>Producción de leche descremada en polvo en países seleccionados 2010-2017</t>
  </si>
  <si>
    <t>Consumo de leche descremada en polvo en países seleccionados 2010-2017</t>
  </si>
  <si>
    <t>Importación de leche descremada en polvo en países seleccionados 2010-2017</t>
  </si>
  <si>
    <t>Exportación de leche descremada en polvo en países seleccionados 2010-2017</t>
  </si>
  <si>
    <t>Producción de leche entera en polvo en países seleccionados 2010-2017</t>
  </si>
  <si>
    <t>Consumo de leche entera en polvo en países seleccionados 2010-2017</t>
  </si>
  <si>
    <t>Importación de leche entera en polvo en países seleccionados 2010-2017</t>
  </si>
  <si>
    <t>Exportación de leche entera en polvo en países seleccionados 2010-2017</t>
  </si>
  <si>
    <t>Hato de vacas lecheras en Estados Unidos de América 2009-2017</t>
  </si>
  <si>
    <t>Rendimiento estimado mensual de leche de bovino en Estados Unidos de América 2009-2017</t>
  </si>
  <si>
    <t>Producción estimada mensual de leche de bovino en Estados Unidos de América 2009-2017</t>
  </si>
  <si>
    <t>Gráfica 6: Producción estimada mensual de leche de bovino en Estados Unidos de América 2012-2017</t>
  </si>
  <si>
    <t>Precio promedio mensual de productos lácteos en Estados Unidos de América 2009-2017</t>
  </si>
  <si>
    <t>Gráfica 8: Precio promedio mensual de productos lácteos en Estados Unidos de América 2009-2017</t>
  </si>
  <si>
    <t>Precio FOB en mercados de Europa de leche entera en polvo 2009-2017</t>
  </si>
  <si>
    <t>Gráfica 9: Precios FOB en mercados de Europa de leche entera en polvo 2009-2017</t>
  </si>
  <si>
    <t>Precio FOB en mercados de Europa de leche descremada en polvo 2009-2017</t>
  </si>
  <si>
    <t>Gráfica 10: Precios FOB en mercados de Europa de leche descremada en polvo 2009-2017</t>
  </si>
  <si>
    <t>Precios FOB de exportación en mercados de Oceanía de leche entera en polvo 2009-2017</t>
  </si>
  <si>
    <t>Precios FOB de exportación en mercados de Oceanía de leche descremada en polvo 2009-2017</t>
  </si>
  <si>
    <t>Gráfica 1: Producción nacional de leche 1990-2017</t>
  </si>
  <si>
    <t>Producción mensual de leche de bovino 2002-2017</t>
  </si>
  <si>
    <t>Producción acumulada mensual de leche de bovino 2001-2017</t>
  </si>
  <si>
    <t>Gráfica 2: Producción mensual de leche de bovino 2011-2017</t>
  </si>
  <si>
    <t>Producción mensual de leche de bovino por entidad federativa 2017</t>
  </si>
  <si>
    <t>Gráfica 3: Principales estados productores de leche de bovino 2010-2017</t>
  </si>
  <si>
    <t>Precio al consumidor promedio anual de leche de bovino, 2010–2017</t>
  </si>
  <si>
    <t>Precio al consumidor promedio mensual de leche de bovino 2017</t>
  </si>
  <si>
    <t>Elaboración y envasado de leche de líquida, derivados y otros productos 2009-2017 (volumen de producción)</t>
  </si>
  <si>
    <t>Elaboración y envasado de leche de líquida, derivados y otros productos 2009-2017 (valor de la producción en miles de pesos)</t>
  </si>
  <si>
    <t>Elaboración de derivados y fermentos lácteos, 2009-2017 (producción en toneladas)</t>
  </si>
  <si>
    <t>Elaboración de derivados y fermentos lácteos, 2009-2017 (valor en miles de pesos)</t>
  </si>
  <si>
    <t>Gráfica 4: Producción mensual de leche entera en polvo de bovino 2009-2017</t>
  </si>
  <si>
    <t>Indicadores seleccionados de la producción de leche condensada, evaporada y en polvo 2009-2017</t>
  </si>
  <si>
    <t>Indicadores seleccionados de la producción de derivados y fermentos lácteos 2009-2017</t>
  </si>
  <si>
    <t>Indicadores seleccionados en la elaboración y envasado de leche de bovino 2009-2017</t>
  </si>
  <si>
    <t>Indicadores seleccionados en la industria de leche de bovino y derivados 2009-2017</t>
  </si>
  <si>
    <t>Volumen de las exportaciones de leche de bovino, régimen definitivo 2009-2017</t>
  </si>
  <si>
    <t>Valor de las exportaciones de leche de bovino, régimen definitivo 2009-2017</t>
  </si>
  <si>
    <t>Volumen de las importaciones de leche de bovino, régimen definitivo 2009-2017</t>
  </si>
  <si>
    <t>Valor de las importaciones de leche de bovino, régimen definitivo 2009-2017</t>
  </si>
  <si>
    <t>Volumen de las exportaciones de derivados de leche de bovino, régimen definitivo 2009-2017</t>
  </si>
  <si>
    <t>Valor de las exportaciones de derivados de leche de bovino, régimen definitivo 2009-2017</t>
  </si>
  <si>
    <t>Volumen de las importaciones de derivados de leche de bovino, régimen definitivo 2009-2017</t>
  </si>
  <si>
    <t>Valor de las importaciones de derivados de leche de bovino, régimen definitivo 2009-2017</t>
  </si>
  <si>
    <t>Volumen de las importaciones de preparaciones a base de productos lácteos, régimen definitivo 2009-2017</t>
  </si>
  <si>
    <t>Valor de las importaciones de preparaciones a base de productos lácteos, régimen definitivo 2009-2017</t>
  </si>
  <si>
    <t xml:space="preserve"> -</t>
  </si>
  <si>
    <t>Precios FOB en mercados europeos 2009 - 2017</t>
  </si>
  <si>
    <t>Precios FOB en mercados europeos 2009-2017</t>
  </si>
  <si>
    <t>Elaboración  de leche en polvo, condensada y evaporada 2009-2017 (volumen y valor de producción)</t>
  </si>
  <si>
    <r>
      <t>2016</t>
    </r>
    <r>
      <rPr>
        <b/>
        <vertAlign val="superscript"/>
        <sz val="10"/>
        <color theme="0"/>
        <rFont val="Arial"/>
        <family val="2"/>
      </rPr>
      <t xml:space="preserve"> 1/</t>
    </r>
  </si>
  <si>
    <r>
      <t xml:space="preserve">2017 </t>
    </r>
    <r>
      <rPr>
        <b/>
        <vertAlign val="superscript"/>
        <sz val="10"/>
        <color theme="0"/>
        <rFont val="Arial"/>
        <family val="2"/>
      </rPr>
      <t>1/</t>
    </r>
  </si>
  <si>
    <t>La Lechera, lata 387 grs.</t>
  </si>
  <si>
    <r>
      <t xml:space="preserve">Precio al consumidor promedio mensual de leche de bovino  2017 </t>
    </r>
    <r>
      <rPr>
        <b/>
        <vertAlign val="superscript"/>
        <sz val="9"/>
        <rFont val="Arial"/>
        <family val="2"/>
      </rPr>
      <t>1/</t>
    </r>
  </si>
  <si>
    <t>Elaboración y envasado de leche líquida, derivados y otros productos, 2009-2017</t>
  </si>
  <si>
    <t>Elaboración de derivados y fermentos lácteos, 2009-2017</t>
  </si>
  <si>
    <r>
      <t xml:space="preserve">2017 </t>
    </r>
    <r>
      <rPr>
        <b/>
        <vertAlign val="superscript"/>
        <sz val="10"/>
        <rFont val="Arial"/>
        <family val="2"/>
      </rPr>
      <t>P/</t>
    </r>
  </si>
  <si>
    <r>
      <t>2016 1</t>
    </r>
    <r>
      <rPr>
        <b/>
        <vertAlign val="superscript"/>
        <sz val="10"/>
        <rFont val="Arial"/>
        <family val="2"/>
      </rPr>
      <t>/</t>
    </r>
  </si>
  <si>
    <r>
      <t xml:space="preserve">2016 </t>
    </r>
    <r>
      <rPr>
        <vertAlign val="superscript"/>
        <sz val="9"/>
        <rFont val="Arial"/>
        <family val="2"/>
      </rPr>
      <t>1</t>
    </r>
    <r>
      <rPr>
        <b/>
        <vertAlign val="superscript"/>
        <sz val="9"/>
        <rFont val="Arial"/>
        <family val="2"/>
      </rPr>
      <t>/</t>
    </r>
  </si>
  <si>
    <r>
      <t>2017</t>
    </r>
    <r>
      <rPr>
        <vertAlign val="superscript"/>
        <sz val="10"/>
        <rFont val="Arial"/>
        <family val="2"/>
      </rPr>
      <t xml:space="preserve"> p</t>
    </r>
    <r>
      <rPr>
        <b/>
        <vertAlign val="superscript"/>
        <sz val="10"/>
        <rFont val="Arial"/>
        <family val="2"/>
      </rPr>
      <t>/</t>
    </r>
  </si>
  <si>
    <r>
      <t>2016</t>
    </r>
    <r>
      <rPr>
        <vertAlign val="superscript"/>
        <sz val="10"/>
        <rFont val="Arial"/>
        <family val="2"/>
      </rPr>
      <t xml:space="preserve"> 1</t>
    </r>
    <r>
      <rPr>
        <b/>
        <vertAlign val="superscript"/>
        <sz val="10"/>
        <rFont val="Arial"/>
        <family val="2"/>
      </rPr>
      <t>/</t>
    </r>
  </si>
  <si>
    <t>Volumen y valor de la producción 2009-2017</t>
  </si>
  <si>
    <r>
      <t xml:space="preserve">2017 </t>
    </r>
    <r>
      <rPr>
        <b/>
        <vertAlign val="superscript"/>
        <sz val="10"/>
        <rFont val="Arial"/>
        <family val="2"/>
      </rPr>
      <t>p/</t>
    </r>
  </si>
  <si>
    <t>Producción mensual de leche de bovino, 2011-2017</t>
  </si>
  <si>
    <t>Volumen de importaciones de preparaciones a base de productos lácteos, régimen definitivo 2009-2017</t>
  </si>
  <si>
    <t>Valor de importaciones de preparaciones a base de productos lácteos, régimen definitivo 2009-2017</t>
  </si>
  <si>
    <t>Volumen de importaciones de derivados de leche de bovino, régimen definitivo 2009-2017</t>
  </si>
  <si>
    <r>
      <t>p/</t>
    </r>
    <r>
      <rPr>
        <sz val="9"/>
        <rFont val="Arial"/>
        <family val="2"/>
      </rPr>
      <t xml:space="preserve">  Datos preliminares correspondientes de enero a diciembre de 2017. </t>
    </r>
  </si>
  <si>
    <r>
      <t>p/</t>
    </r>
    <r>
      <rPr>
        <sz val="9"/>
        <rFont val="Arial"/>
        <family val="2"/>
      </rPr>
      <t xml:space="preserve">  Datos preliminares correspondientes de enero a diciembre  de 2017. </t>
    </r>
  </si>
  <si>
    <t>Producción mensual de leche entera en polvo de bovino 2009-2017</t>
  </si>
  <si>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</si>
  <si>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t>Valor de importaciones de derivados de leche de bovino, régimen definitivo 2009-2017</t>
  </si>
  <si>
    <r>
      <rPr>
        <vertAlign val="superscript"/>
        <sz val="9"/>
        <rFont val="Arial"/>
        <family val="2"/>
      </rPr>
      <t>1/</t>
    </r>
    <r>
      <rPr>
        <sz val="9"/>
        <rFont val="Arial"/>
        <family val="2"/>
      </rPr>
      <t xml:space="preserve"> Cifras preliminares.</t>
    </r>
  </si>
  <si>
    <t>Principales estados productores de leche de bovino 2011-2017</t>
  </si>
  <si>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</si>
  <si>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</si>
  <si>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t>Vietnam</t>
  </si>
  <si>
    <t>Producción estimada mensual de leche de bovino en Estados Unidos 2013-2017</t>
  </si>
  <si>
    <t>Precio medio rural de leche de bovino por entidad federativa, 2003-2017</t>
  </si>
  <si>
    <t>Precio medio rural de leche de bovino por entidad federativa 2003-2017</t>
  </si>
  <si>
    <t>Gráfica 7: Estructura porcentual del consumo nacional aparente de leche, 2017</t>
  </si>
  <si>
    <t>Consumo nacional aparente y per cápita 2011-2017</t>
  </si>
  <si>
    <t>Estructura porcentual del consumo nacional aparente de leche, 2017</t>
  </si>
  <si>
    <r>
      <rPr>
        <vertAlign val="superscript"/>
        <sz val="8"/>
        <rFont val="Arial"/>
        <family val="2"/>
      </rPr>
      <t>1/</t>
    </r>
    <r>
      <rPr>
        <sz val="8"/>
        <rFont val="Arial"/>
        <family val="2"/>
      </rPr>
      <t xml:space="preserve"> Precios en el Área Metropolitana de la Ciudad de México.</t>
    </r>
  </si>
  <si>
    <t>Parmalat, entera,  caja 1lt</t>
  </si>
  <si>
    <t>Nota:Datos estimados a 2017</t>
  </si>
  <si>
    <t>Promedio
 2011-2017</t>
  </si>
  <si>
    <t xml:space="preserve"> San Marcos. Semidescremada, caja 1 lt.</t>
  </si>
  <si>
    <r>
      <rPr>
        <vertAlign val="superscript"/>
        <sz val="9"/>
        <rFont val="Arial"/>
        <family val="2"/>
      </rPr>
      <t>P/</t>
    </r>
    <r>
      <rPr>
        <sz val="9"/>
        <rFont val="Arial"/>
        <family val="2"/>
      </rPr>
      <t xml:space="preserve"> Cifras preliminares a diciembre 2017.</t>
    </r>
  </si>
  <si>
    <r>
      <rPr>
        <vertAlign val="superscript"/>
        <sz val="9"/>
        <rFont val="Arial"/>
        <family val="2"/>
      </rPr>
      <t>P/</t>
    </r>
    <r>
      <rPr>
        <sz val="9"/>
        <rFont val="Arial"/>
        <family val="2"/>
      </rPr>
      <t xml:space="preserve"> Cifras preliminares diciembre de 2017.</t>
    </r>
  </si>
  <si>
    <r>
      <rPr>
        <vertAlign val="superscript"/>
        <sz val="9"/>
        <rFont val="Arial"/>
        <family val="2"/>
      </rPr>
      <t xml:space="preserve">    p</t>
    </r>
    <r>
      <rPr>
        <sz val="9"/>
        <rFont val="Arial"/>
        <family val="2"/>
      </rPr>
      <t>/ Cifras preliminares acumuladas al mes de diciembre de 2017.</t>
    </r>
  </si>
  <si>
    <r>
      <t>P/</t>
    </r>
    <r>
      <rPr>
        <sz val="8.5"/>
        <rFont val="Arial"/>
        <family val="2"/>
      </rPr>
      <t xml:space="preserve"> Cifras preliminares a diciembre.</t>
    </r>
  </si>
  <si>
    <r>
      <t>P/</t>
    </r>
    <r>
      <rPr>
        <sz val="8.5"/>
        <rFont val="Arial"/>
        <family val="2"/>
      </rPr>
      <t xml:space="preserve"> Cifras preliminares a diciembre</t>
    </r>
  </si>
  <si>
    <t xml:space="preserve">                         octubre-diciembre de 2017</t>
  </si>
  <si>
    <t>Laguna Coahuila</t>
  </si>
  <si>
    <t>Laguna Durango</t>
  </si>
  <si>
    <r>
      <t>P/</t>
    </r>
    <r>
      <rPr>
        <sz val="9"/>
        <rFont val="Arial"/>
        <family val="2"/>
      </rPr>
      <t xml:space="preserve">  Datos preliminares correspondientes  a diciembre de 2017. </t>
    </r>
  </si>
  <si>
    <t>Lala, Siluette Plus 0%, descremada, caja 960 ml.</t>
  </si>
  <si>
    <t>Parmalat, entera, caja 1 L.</t>
  </si>
  <si>
    <t>octubre-diciembre de 2017</t>
  </si>
  <si>
    <t>Carnation Clavel. Descremada, cremosa y ligera. Lata 360 gr.</t>
  </si>
  <si>
    <t>991,199</t>
  </si>
  <si>
    <t>Producción nacional de leche de bovino 1990-2017</t>
  </si>
  <si>
    <r>
      <t xml:space="preserve">2017 </t>
    </r>
    <r>
      <rPr>
        <vertAlign val="superscript"/>
        <sz val="9"/>
        <rFont val="Arial"/>
        <family val="2"/>
      </rPr>
      <t>1/</t>
    </r>
  </si>
  <si>
    <t>Producción anual de leche de bovino por entidad federativa 2003-2017</t>
  </si>
  <si>
    <t>Promedio                                           2011 - 2017</t>
  </si>
  <si>
    <t>Variación 2017/16 (porcentaje)</t>
  </si>
  <si>
    <t>2012 2/</t>
  </si>
  <si>
    <t>2015 1/</t>
  </si>
  <si>
    <t>2013 1/</t>
  </si>
  <si>
    <t>2014 1/</t>
  </si>
  <si>
    <r>
      <rPr>
        <vertAlign val="superscript"/>
        <sz val="9"/>
        <rFont val="Arial"/>
        <family val="2"/>
      </rPr>
      <t>1/</t>
    </r>
    <r>
      <rPr>
        <sz val="9"/>
        <rFont val="Arial"/>
        <family val="2"/>
      </rPr>
      <t xml:space="preserve"> Cifras cierre</t>
    </r>
  </si>
  <si>
    <r>
      <rPr>
        <vertAlign val="superscript"/>
        <sz val="9"/>
        <rFont val="Arial"/>
        <family val="2"/>
      </rPr>
      <t xml:space="preserve">   P/</t>
    </r>
    <r>
      <rPr>
        <sz val="9"/>
        <rFont val="Arial"/>
        <family val="2"/>
      </rPr>
      <t xml:space="preserve"> Cifras  a diciembre de 2017</t>
    </r>
  </si>
  <si>
    <r>
      <rPr>
        <vertAlign val="superscript"/>
        <sz val="9"/>
        <rFont val="Arial"/>
        <family val="2"/>
      </rPr>
      <t>p/</t>
    </r>
    <r>
      <rPr>
        <sz val="9"/>
        <rFont val="Arial"/>
        <family val="2"/>
      </rPr>
      <t xml:space="preserve"> Cifras  a diciembre de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</si>
</sst>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b/>
      <vertAlign val="superscript"/>
      <sz val="9"/>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8">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
      <left style="thick">
        <color auto="1"/>
      </left>
      <right/>
      <top/>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8" fillId="0" borderId="0"/>
    <xf numFmtId="0" fontId="3" fillId="0" borderId="0"/>
    <xf numFmtId="164" fontId="7" fillId="0" borderId="0" applyFont="0" applyFill="0" applyBorder="0" applyAlignment="0" applyProtection="0"/>
    <xf numFmtId="0" fontId="2" fillId="0" borderId="0"/>
    <xf numFmtId="0" fontId="1" fillId="0" borderId="0"/>
  </cellStyleXfs>
  <cellXfs count="1050">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8" fillId="4" borderId="0" xfId="4" applyFont="1" applyFill="1" applyBorder="1" applyAlignment="1">
      <alignment horizontal="right"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165" fontId="7" fillId="0" borderId="0" xfId="4" applyNumberFormat="1"/>
    <xf numFmtId="3" fontId="14" fillId="4" borderId="0" xfId="4" applyNumberFormat="1" applyFont="1" applyFill="1" applyBorder="1" applyAlignment="1">
      <alignment horizontal="right" vertical="center" wrapText="1" indent="1"/>
    </xf>
    <xf numFmtId="0" fontId="7" fillId="4" borderId="0" xfId="4" applyFont="1" applyFill="1" applyBorder="1"/>
    <xf numFmtId="3" fontId="10"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1" fillId="4" borderId="7" xfId="4" applyFont="1" applyFill="1" applyBorder="1" applyAlignment="1">
      <alignment horizontal="center" vertical="center" wrapText="1"/>
    </xf>
    <xf numFmtId="0" fontId="21" fillId="4" borderId="21" xfId="4" applyFont="1" applyFill="1" applyBorder="1" applyAlignment="1">
      <alignment horizontal="center" vertical="center" wrapText="1"/>
    </xf>
    <xf numFmtId="0" fontId="29" fillId="0" borderId="25" xfId="4" applyFont="1" applyBorder="1" applyAlignment="1">
      <alignment horizontal="right"/>
    </xf>
    <xf numFmtId="0" fontId="7" fillId="4" borderId="0" xfId="4" applyFill="1" applyBorder="1"/>
    <xf numFmtId="0" fontId="29" fillId="0" borderId="0" xfId="4" applyFont="1" applyAlignment="1">
      <alignment horizontal="right"/>
    </xf>
    <xf numFmtId="0" fontId="28" fillId="0" borderId="0" xfId="4" applyFont="1" applyAlignment="1"/>
    <xf numFmtId="0" fontId="10" fillId="0" borderId="0" xfId="4" applyFont="1" applyAlignment="1"/>
    <xf numFmtId="3" fontId="25" fillId="4" borderId="0" xfId="4" applyNumberFormat="1" applyFont="1" applyFill="1" applyBorder="1" applyAlignment="1">
      <alignment vertical="center" wrapText="1"/>
    </xf>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0" borderId="26" xfId="4"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17" fillId="10" borderId="0" xfId="4" applyNumberFormat="1" applyFont="1" applyFill="1" applyBorder="1" applyAlignment="1">
      <alignment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3" fontId="17" fillId="5" borderId="28" xfId="4" applyNumberFormat="1" applyFont="1" applyFill="1" applyBorder="1" applyAlignment="1">
      <alignment horizontal="right" vertical="center" wrapText="1" indent="1"/>
    </xf>
    <xf numFmtId="3" fontId="25" fillId="5" borderId="28" xfId="4" applyNumberFormat="1" applyFont="1" applyFill="1" applyBorder="1" applyAlignment="1">
      <alignment horizontal="right" vertical="center" wrapText="1" indent="1"/>
    </xf>
    <xf numFmtId="3" fontId="17" fillId="5" borderId="28" xfId="4" applyNumberFormat="1" applyFont="1" applyFill="1" applyBorder="1" applyAlignment="1">
      <alignment vertical="center" wrapText="1"/>
    </xf>
    <xf numFmtId="0" fontId="17" fillId="10" borderId="32" xfId="4" applyFont="1" applyFill="1" applyBorder="1" applyAlignment="1">
      <alignment horizontal="left" vertical="center" wrapText="1" indent="1"/>
    </xf>
    <xf numFmtId="0" fontId="17" fillId="5" borderId="32" xfId="4" applyFont="1" applyFill="1" applyBorder="1" applyAlignment="1">
      <alignment horizontal="left" vertical="center" wrapText="1" indent="1"/>
    </xf>
    <xf numFmtId="0" fontId="17" fillId="5" borderId="33" xfId="4" applyFont="1" applyFill="1" applyBorder="1" applyAlignment="1">
      <alignment horizontal="left" vertical="center" wrapText="1" indent="2"/>
    </xf>
    <xf numFmtId="3" fontId="17" fillId="5" borderId="33" xfId="4" applyNumberFormat="1" applyFont="1" applyFill="1" applyBorder="1" applyAlignment="1">
      <alignment horizontal="right" vertical="center" wrapText="1" indent="1"/>
    </xf>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3" fontId="7" fillId="2" borderId="34" xfId="4" applyNumberFormat="1" applyFont="1" applyFill="1" applyBorder="1" applyAlignment="1">
      <alignment vertical="center" wrapText="1"/>
    </xf>
    <xf numFmtId="3" fontId="7"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21" fillId="4" borderId="28" xfId="4" applyFont="1" applyFill="1" applyBorder="1" applyAlignment="1">
      <alignment horizontal="left"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3" fontId="10" fillId="4" borderId="28" xfId="4"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17" fillId="5" borderId="60" xfId="4" applyNumberFormat="1" applyFont="1" applyFill="1" applyBorder="1" applyAlignment="1">
      <alignment horizontal="right" vertical="center" wrapText="1" indent="1"/>
    </xf>
    <xf numFmtId="3" fontId="25" fillId="5" borderId="33" xfId="4" applyNumberFormat="1" applyFont="1" applyFill="1" applyBorder="1" applyAlignment="1">
      <alignment horizontal="right" vertical="center" wrapText="1" indent="1"/>
    </xf>
    <xf numFmtId="3" fontId="25" fillId="5" borderId="33" xfId="4" applyNumberFormat="1" applyFont="1" applyFill="1" applyBorder="1" applyAlignment="1">
      <alignment vertical="center" wrapText="1"/>
    </xf>
    <xf numFmtId="3" fontId="17" fillId="5" borderId="32" xfId="4" applyNumberFormat="1" applyFont="1" applyFill="1" applyBorder="1" applyAlignment="1">
      <alignment vertical="center" wrapText="1"/>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21" fillId="9" borderId="17" xfId="4" applyFont="1" applyFill="1" applyBorder="1" applyAlignment="1">
      <alignment horizontal="center"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21" fillId="9" borderId="17" xfId="4" applyFont="1" applyFill="1" applyBorder="1" applyAlignment="1">
      <alignment horizontal="center" vertical="center" wrapText="1"/>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0" fillId="0" borderId="0" xfId="0" applyNumberFormat="1" applyAlignment="1">
      <alignment wrapText="1"/>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3" fontId="17" fillId="10" borderId="35" xfId="4" applyNumberFormat="1" applyFont="1" applyFill="1" applyBorder="1" applyAlignment="1">
      <alignment vertical="center" wrapText="1"/>
    </xf>
    <xf numFmtId="3" fontId="17" fillId="5" borderId="35"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3" fontId="17" fillId="10" borderId="37" xfId="4" applyNumberFormat="1" applyFont="1" applyFill="1" applyBorder="1" applyAlignment="1">
      <alignment vertical="center" wrapText="1"/>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4"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6" fillId="0" borderId="0" xfId="4" applyNumberFormat="1" applyFont="1"/>
    <xf numFmtId="3" fontId="77" fillId="0" borderId="0" xfId="4" applyNumberFormat="1" applyFont="1" applyAlignment="1"/>
    <xf numFmtId="0" fontId="21" fillId="9" borderId="0" xfId="4" applyFont="1" applyFill="1" applyBorder="1" applyAlignment="1">
      <alignment horizontal="left" vertical="center" wrapText="1" indent="1"/>
    </xf>
    <xf numFmtId="0" fontId="38" fillId="4" borderId="0" xfId="4" applyFont="1" applyFill="1"/>
    <xf numFmtId="3" fontId="7" fillId="10" borderId="61" xfId="4" applyNumberFormat="1" applyFont="1" applyFill="1" applyBorder="1" applyAlignment="1">
      <alignment horizontal="right" vertical="center" indent="3"/>
    </xf>
    <xf numFmtId="3" fontId="7" fillId="5" borderId="0" xfId="4" applyNumberFormat="1" applyFont="1" applyFill="1" applyBorder="1" applyAlignment="1">
      <alignment vertical="center"/>
    </xf>
    <xf numFmtId="3" fontId="7" fillId="0" borderId="0" xfId="4" applyNumberFormat="1" applyFont="1" applyBorder="1" applyAlignment="1">
      <alignment horizontal="right" vertical="center" indent="3"/>
    </xf>
    <xf numFmtId="3" fontId="7" fillId="4" borderId="0" xfId="4" applyNumberFormat="1" applyFont="1" applyFill="1" applyBorder="1" applyAlignment="1">
      <alignment vertical="center"/>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3" fontId="7" fillId="0" borderId="0" xfId="4" applyNumberFormat="1" applyFont="1" applyBorder="1" applyAlignment="1">
      <alignment horizontal="right" indent="2"/>
    </xf>
    <xf numFmtId="3" fontId="7" fillId="4" borderId="0" xfId="4" applyNumberFormat="1" applyFont="1" applyFill="1" applyBorder="1" applyAlignment="1"/>
    <xf numFmtId="0" fontId="7" fillId="0" borderId="28" xfId="4" applyFont="1" applyBorder="1" applyAlignment="1">
      <alignment horizontal="right" indent="2"/>
    </xf>
    <xf numFmtId="0" fontId="7" fillId="4" borderId="0" xfId="4" applyFont="1" applyFill="1" applyAlignment="1"/>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3" fontId="7" fillId="4" borderId="0" xfId="4" applyNumberFormat="1" applyFill="1" applyBorder="1"/>
    <xf numFmtId="0" fontId="76" fillId="0" borderId="0" xfId="4" applyFont="1"/>
    <xf numFmtId="2" fontId="76"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3" fontId="25" fillId="10" borderId="35" xfId="4" applyNumberFormat="1" applyFont="1" applyFill="1" applyBorder="1" applyAlignment="1">
      <alignment vertical="center" wrapText="1"/>
    </xf>
    <xf numFmtId="3" fontId="25" fillId="5" borderId="35" xfId="4" applyNumberFormat="1" applyFont="1" applyFill="1" applyBorder="1" applyAlignment="1">
      <alignmen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0" xfId="4" applyFont="1" applyFill="1" applyBorder="1" applyAlignment="1">
      <alignment horizontal="left" vertical="center" wrapText="1" indent="4"/>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3" fontId="7" fillId="11" borderId="0" xfId="4" applyNumberFormat="1" applyFont="1" applyFill="1" applyBorder="1" applyAlignment="1">
      <alignment horizontal="right" vertical="center" indent="4"/>
    </xf>
    <xf numFmtId="3" fontId="7" fillId="4" borderId="0" xfId="4" applyNumberFormat="1" applyFont="1" applyFill="1" applyBorder="1" applyAlignment="1">
      <alignment horizontal="right" vertical="center" indent="4"/>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5"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8" fillId="0" borderId="0" xfId="4" applyFont="1" applyBorder="1"/>
    <xf numFmtId="0" fontId="28" fillId="0" borderId="0" xfId="4" applyFont="1" applyAlignment="1">
      <alignment horizontal="center"/>
    </xf>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31" xfId="4" applyNumberFormat="1" applyFont="1" applyFill="1" applyBorder="1" applyAlignment="1">
      <alignment vertical="center" wrapText="1"/>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165" fontId="7" fillId="10" borderId="0" xfId="2" applyNumberFormat="1" applyFont="1" applyFill="1" applyBorder="1" applyAlignment="1">
      <alignment horizontal="right" vertical="center" wrapText="1" indent="1"/>
    </xf>
    <xf numFmtId="165" fontId="7" fillId="4" borderId="0" xfId="2"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7" fillId="0" borderId="0" xfId="0" applyNumberFormat="1" applyFont="1" applyAlignment="1">
      <alignment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0" fontId="21" fillId="9" borderId="0" xfId="4" applyFont="1" applyFill="1" applyBorder="1" applyAlignment="1">
      <alignment horizontal="left" vertical="center" wrapText="1"/>
    </xf>
    <xf numFmtId="3" fontId="7" fillId="4" borderId="35" xfId="4" applyNumberFormat="1" applyFont="1" applyFill="1" applyBorder="1" applyAlignment="1">
      <alignment horizontal="right" vertical="center" wrapText="1"/>
    </xf>
    <xf numFmtId="3" fontId="7" fillId="11" borderId="35" xfId="4" applyNumberFormat="1" applyFont="1" applyFill="1" applyBorder="1" applyAlignment="1">
      <alignment horizontal="right" vertical="center" wrapText="1"/>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0" fontId="21" fillId="9" borderId="17" xfId="4" applyFont="1" applyFill="1" applyBorder="1" applyAlignment="1">
      <alignment horizontal="center" vertical="center" wrapText="1"/>
    </xf>
    <xf numFmtId="0" fontId="21" fillId="9" borderId="17" xfId="4" applyFont="1" applyFill="1" applyBorder="1" applyAlignment="1">
      <alignment horizontal="center" vertical="center" wrapText="1"/>
    </xf>
    <xf numFmtId="172" fontId="7" fillId="0" borderId="0" xfId="4" applyNumberFormat="1" applyFont="1"/>
    <xf numFmtId="165" fontId="10" fillId="10" borderId="0" xfId="2" applyNumberFormat="1" applyFont="1" applyFill="1" applyBorder="1" applyAlignment="1">
      <alignment vertical="center" wrapText="1"/>
    </xf>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44" fillId="4" borderId="0" xfId="2"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81"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0" fontId="37" fillId="0" borderId="25" xfId="4" applyFont="1" applyBorder="1" applyAlignment="1">
      <alignment horizontal="right"/>
    </xf>
    <xf numFmtId="0" fontId="10" fillId="0" borderId="28" xfId="4" applyFont="1" applyBorder="1"/>
    <xf numFmtId="0" fontId="10" fillId="0" borderId="0" xfId="4" applyFont="1" applyAlignment="1">
      <alignment horizontal="right"/>
    </xf>
    <xf numFmtId="0" fontId="10" fillId="0" borderId="0" xfId="4" applyFont="1" applyAlignment="1">
      <alignment horizontal="right" vertical="center"/>
    </xf>
    <xf numFmtId="37" fontId="25" fillId="0" borderId="0" xfId="3" applyFont="1" applyBorder="1" applyAlignment="1" applyProtection="1">
      <alignment horizontal="left" vertical="center"/>
    </xf>
    <xf numFmtId="3" fontId="17" fillId="10" borderId="32" xfId="4" applyNumberFormat="1" applyFont="1" applyFill="1" applyBorder="1" applyAlignment="1">
      <alignment vertical="center" wrapText="1"/>
    </xf>
    <xf numFmtId="3" fontId="17" fillId="5" borderId="37" xfId="4" applyNumberFormat="1" applyFont="1" applyFill="1" applyBorder="1" applyAlignment="1">
      <alignment vertical="center" wrapText="1"/>
    </xf>
    <xf numFmtId="3" fontId="10" fillId="11" borderId="0" xfId="4" applyNumberFormat="1" applyFont="1" applyFill="1" applyBorder="1" applyAlignment="1">
      <alignment horizontal="right" vertical="center"/>
    </xf>
    <xf numFmtId="3" fontId="10" fillId="4" borderId="0" xfId="4" applyNumberFormat="1" applyFont="1" applyFill="1" applyBorder="1" applyAlignment="1">
      <alignment horizontal="right" vertical="center"/>
    </xf>
    <xf numFmtId="3" fontId="7" fillId="5" borderId="0" xfId="4" applyNumberFormat="1" applyFont="1" applyFill="1" applyBorder="1" applyAlignment="1">
      <alignment horizontal="center"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0" fillId="11" borderId="37" xfId="4" applyNumberFormat="1" applyFont="1" applyFill="1" applyBorder="1" applyAlignment="1">
      <alignment horizontal="right" vertical="center" wrapText="1"/>
    </xf>
    <xf numFmtId="3" fontId="10" fillId="4" borderId="37" xfId="4" applyNumberFormat="1" applyFont="1" applyFill="1" applyBorder="1" applyAlignment="1">
      <alignment horizontal="right" vertical="center"/>
    </xf>
    <xf numFmtId="3" fontId="10" fillId="4" borderId="37" xfId="4" applyNumberFormat="1" applyFont="1" applyFill="1" applyBorder="1" applyAlignment="1">
      <alignment horizontal="right" vertical="center" wrapText="1"/>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0" fontId="7" fillId="9" borderId="27" xfId="4" applyFont="1" applyFill="1" applyBorder="1"/>
    <xf numFmtId="3" fontId="17" fillId="10" borderId="32" xfId="4" applyNumberFormat="1" applyFont="1" applyFill="1" applyBorder="1" applyAlignment="1">
      <alignment horizontal="right" vertical="center" wrapText="1"/>
    </xf>
    <xf numFmtId="3" fontId="17" fillId="5" borderId="32" xfId="4" applyNumberFormat="1" applyFont="1" applyFill="1" applyBorder="1" applyAlignment="1">
      <alignment horizontal="right" vertical="center" wrapText="1"/>
    </xf>
    <xf numFmtId="3" fontId="14" fillId="4" borderId="107" xfId="4" applyNumberFormat="1" applyFont="1" applyFill="1" applyBorder="1" applyAlignment="1">
      <alignment horizontal="right" vertical="center" wrapText="1" indent="1"/>
    </xf>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3" fontId="7" fillId="5" borderId="61" xfId="4" applyNumberFormat="1" applyFont="1" applyFill="1" applyBorder="1" applyAlignment="1">
      <alignment horizontal="right" vertical="center" wrapText="1" indent="1"/>
    </xf>
    <xf numFmtId="0" fontId="21" fillId="9" borderId="28" xfId="4" applyFont="1" applyFill="1" applyBorder="1" applyAlignment="1">
      <alignment horizontal="center" vertical="center"/>
    </xf>
    <xf numFmtId="166" fontId="10" fillId="0" borderId="0" xfId="0" applyNumberFormat="1" applyFont="1" applyBorder="1" applyAlignment="1">
      <alignment horizontal="center" vertical="center" wrapText="1"/>
    </xf>
    <xf numFmtId="166" fontId="10" fillId="0" borderId="0" xfId="0" applyNumberFormat="1" applyFont="1" applyBorder="1" applyAlignment="1">
      <alignment horizontal="right" vertical="center" wrapText="1" indent="2"/>
    </xf>
    <xf numFmtId="0" fontId="21" fillId="9" borderId="28" xfId="0" applyFont="1" applyFill="1" applyBorder="1" applyAlignment="1">
      <alignment horizontal="left" vertical="center" wrapText="1"/>
    </xf>
    <xf numFmtId="3" fontId="44" fillId="4" borderId="28" xfId="2" applyNumberFormat="1" applyFont="1" applyFill="1" applyBorder="1" applyAlignment="1">
      <alignment horizontal="right" vertical="center" indent="3"/>
    </xf>
    <xf numFmtId="0" fontId="50" fillId="0" borderId="0" xfId="4" applyFont="1" applyAlignment="1">
      <alignment horizontal="center"/>
    </xf>
    <xf numFmtId="0" fontId="73"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0" fontId="48" fillId="0" borderId="0" xfId="4" applyFont="1" applyAlignment="1">
      <alignment horizontal="center"/>
    </xf>
    <xf numFmtId="37" fontId="8" fillId="0" borderId="0" xfId="3" applyFont="1" applyBorder="1" applyAlignment="1" applyProtection="1">
      <alignment horizontal="left"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8"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4"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7" fillId="9" borderId="27" xfId="4" applyFont="1" applyFill="1" applyBorder="1"/>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37" fontId="17" fillId="0" borderId="0" xfId="3" applyFont="1" applyBorder="1" applyAlignment="1" applyProtection="1">
      <alignment horizontal="left" wrapText="1"/>
    </xf>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15"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22" xfId="4" applyFont="1" applyFill="1" applyBorder="1" applyAlignment="1">
      <alignment horizontal="left" vertical="center" wrapText="1"/>
    </xf>
    <xf numFmtId="0" fontId="21" fillId="9" borderId="8" xfId="4" applyFont="1" applyFill="1" applyBorder="1" applyAlignment="1">
      <alignment horizontal="left"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7" fillId="9" borderId="74" xfId="4" applyFont="1" applyFill="1" applyBorder="1" applyAlignment="1"/>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7" fillId="9" borderId="23" xfId="4" applyFont="1" applyFill="1" applyBorder="1" applyAlignment="1">
      <alignment horizont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49" fontId="21" fillId="9" borderId="75" xfId="5" applyNumberFormat="1" applyFont="1" applyFill="1" applyBorder="1" applyAlignment="1">
      <alignment horizontal="center" vertical="center" wrapText="1"/>
    </xf>
    <xf numFmtId="49" fontId="21" fillId="9" borderId="76" xfId="5" applyNumberFormat="1"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left" vertical="center" indent="5"/>
    </xf>
    <xf numFmtId="0" fontId="7" fillId="9" borderId="20" xfId="4" applyFont="1" applyFill="1" applyBorder="1" applyAlignment="1">
      <alignment horizontal="left" indent="5"/>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1"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E41CE9"/>
      <color rgb="FFF57B17"/>
      <color rgb="FFF68222"/>
      <color rgb="FFFF8205"/>
      <color rgb="FFF67B00"/>
      <color rgb="FFFA7D00"/>
      <color rgb="FF0000FF"/>
      <color rgb="FFCC6600"/>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1296277</xdr:colOff>
      <xdr:row>74</xdr:row>
      <xdr:rowOff>36769</xdr:rowOff>
    </xdr:from>
    <xdr:to>
      <xdr:col>6</xdr:col>
      <xdr:colOff>1226820</xdr:colOff>
      <xdr:row>98</xdr:row>
      <xdr:rowOff>68580</xdr:rowOff>
    </xdr:to>
    <xdr:pic>
      <xdr:nvPicPr>
        <xdr:cNvPr id="2" name="1 Imagen"/>
        <xdr:cNvPicPr>
          <a:picLocks noChangeAspect="1"/>
        </xdr:cNvPicPr>
      </xdr:nvPicPr>
      <xdr:blipFill>
        <a:blip xmlns:r="http://schemas.openxmlformats.org/officeDocument/2006/relationships" r:embed="rId1"/>
        <a:stretch>
          <a:fillRect/>
        </a:stretch>
      </xdr:blipFill>
      <xdr:spPr>
        <a:xfrm>
          <a:off x="1425817" y="17463709"/>
          <a:ext cx="6057023" cy="40551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258482</xdr:colOff>
      <xdr:row>29</xdr:row>
      <xdr:rowOff>28574</xdr:rowOff>
    </xdr:from>
    <xdr:to>
      <xdr:col>18</xdr:col>
      <xdr:colOff>174466</xdr:colOff>
      <xdr:row>56</xdr:row>
      <xdr:rowOff>92055</xdr:rowOff>
    </xdr:to>
    <xdr:pic>
      <xdr:nvPicPr>
        <xdr:cNvPr id="3" name="2 Imagen"/>
        <xdr:cNvPicPr>
          <a:picLocks noChangeAspect="1"/>
        </xdr:cNvPicPr>
      </xdr:nvPicPr>
      <xdr:blipFill>
        <a:blip xmlns:r="http://schemas.openxmlformats.org/officeDocument/2006/relationships" r:embed="rId1"/>
        <a:stretch>
          <a:fillRect/>
        </a:stretch>
      </xdr:blipFill>
      <xdr:spPr>
        <a:xfrm>
          <a:off x="1468157" y="6800849"/>
          <a:ext cx="8478959" cy="46926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131442</xdr:colOff>
      <xdr:row>27</xdr:row>
      <xdr:rowOff>177317</xdr:rowOff>
    </xdr:from>
    <xdr:to>
      <xdr:col>17</xdr:col>
      <xdr:colOff>419101</xdr:colOff>
      <xdr:row>54</xdr:row>
      <xdr:rowOff>64667</xdr:rowOff>
    </xdr:to>
    <xdr:pic>
      <xdr:nvPicPr>
        <xdr:cNvPr id="2" name="1 Imagen"/>
        <xdr:cNvPicPr>
          <a:picLocks noChangeAspect="1"/>
        </xdr:cNvPicPr>
      </xdr:nvPicPr>
      <xdr:blipFill>
        <a:blip xmlns:r="http://schemas.openxmlformats.org/officeDocument/2006/relationships" r:embed="rId1"/>
        <a:stretch>
          <a:fillRect/>
        </a:stretch>
      </xdr:blipFill>
      <xdr:spPr>
        <a:xfrm>
          <a:off x="1331592" y="6673367"/>
          <a:ext cx="7840984" cy="454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239565</xdr:colOff>
      <xdr:row>42</xdr:row>
      <xdr:rowOff>9525</xdr:rowOff>
    </xdr:from>
    <xdr:to>
      <xdr:col>7</xdr:col>
      <xdr:colOff>1067726</xdr:colOff>
      <xdr:row>65</xdr:row>
      <xdr:rowOff>76200</xdr:rowOff>
    </xdr:to>
    <xdr:pic>
      <xdr:nvPicPr>
        <xdr:cNvPr id="4" name="3 Imagen"/>
        <xdr:cNvPicPr>
          <a:picLocks noChangeAspect="1"/>
        </xdr:cNvPicPr>
      </xdr:nvPicPr>
      <xdr:blipFill>
        <a:blip xmlns:r="http://schemas.openxmlformats.org/officeDocument/2006/relationships" r:embed="rId1"/>
        <a:stretch>
          <a:fillRect/>
        </a:stretch>
      </xdr:blipFill>
      <xdr:spPr>
        <a:xfrm>
          <a:off x="239565" y="8458200"/>
          <a:ext cx="7905236" cy="4057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752688</xdr:colOff>
      <xdr:row>41</xdr:row>
      <xdr:rowOff>152400</xdr:rowOff>
    </xdr:from>
    <xdr:to>
      <xdr:col>9</xdr:col>
      <xdr:colOff>476250</xdr:colOff>
      <xdr:row>65</xdr:row>
      <xdr:rowOff>109820</xdr:rowOff>
    </xdr:to>
    <xdr:pic>
      <xdr:nvPicPr>
        <xdr:cNvPr id="2" name="1 Imagen"/>
        <xdr:cNvPicPr>
          <a:picLocks noChangeAspect="1"/>
        </xdr:cNvPicPr>
      </xdr:nvPicPr>
      <xdr:blipFill>
        <a:blip xmlns:r="http://schemas.openxmlformats.org/officeDocument/2006/relationships" r:embed="rId1"/>
        <a:stretch>
          <a:fillRect/>
        </a:stretch>
      </xdr:blipFill>
      <xdr:spPr>
        <a:xfrm>
          <a:off x="1600413" y="7924800"/>
          <a:ext cx="7724562" cy="40912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620121</xdr:colOff>
      <xdr:row>3</xdr:row>
      <xdr:rowOff>76201</xdr:rowOff>
    </xdr:from>
    <xdr:to>
      <xdr:col>15</xdr:col>
      <xdr:colOff>295705</xdr:colOff>
      <xdr:row>28</xdr:row>
      <xdr:rowOff>76200</xdr:rowOff>
    </xdr:to>
    <xdr:pic>
      <xdr:nvPicPr>
        <xdr:cNvPr id="3" name="2 Imagen"/>
        <xdr:cNvPicPr>
          <a:picLocks noChangeAspect="1"/>
        </xdr:cNvPicPr>
      </xdr:nvPicPr>
      <xdr:blipFill>
        <a:blip xmlns:r="http://schemas.openxmlformats.org/officeDocument/2006/relationships" r:embed="rId1"/>
        <a:stretch>
          <a:fillRect/>
        </a:stretch>
      </xdr:blipFill>
      <xdr:spPr>
        <a:xfrm>
          <a:off x="826950" y="653144"/>
          <a:ext cx="8645412" cy="40821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702733</xdr:colOff>
      <xdr:row>4</xdr:row>
      <xdr:rowOff>21682</xdr:rowOff>
    </xdr:from>
    <xdr:to>
      <xdr:col>8</xdr:col>
      <xdr:colOff>821828</xdr:colOff>
      <xdr:row>24</xdr:row>
      <xdr:rowOff>152399</xdr:rowOff>
    </xdr:to>
    <xdr:pic>
      <xdr:nvPicPr>
        <xdr:cNvPr id="3" name="2 Imagen"/>
        <xdr:cNvPicPr>
          <a:picLocks noChangeAspect="1"/>
        </xdr:cNvPicPr>
      </xdr:nvPicPr>
      <xdr:blipFill>
        <a:blip xmlns:r="http://schemas.openxmlformats.org/officeDocument/2006/relationships" r:embed="rId1"/>
        <a:stretch>
          <a:fillRect/>
        </a:stretch>
      </xdr:blipFill>
      <xdr:spPr>
        <a:xfrm>
          <a:off x="821266" y="749815"/>
          <a:ext cx="7899962" cy="35173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63627</xdr:colOff>
      <xdr:row>32</xdr:row>
      <xdr:rowOff>76200</xdr:rowOff>
    </xdr:from>
    <xdr:to>
      <xdr:col>11</xdr:col>
      <xdr:colOff>693801</xdr:colOff>
      <xdr:row>57</xdr:row>
      <xdr:rowOff>0</xdr:rowOff>
    </xdr:to>
    <xdr:pic>
      <xdr:nvPicPr>
        <xdr:cNvPr id="2" name="1 Imagen"/>
        <xdr:cNvPicPr>
          <a:picLocks noChangeAspect="1"/>
        </xdr:cNvPicPr>
      </xdr:nvPicPr>
      <xdr:blipFill>
        <a:blip xmlns:r="http://schemas.openxmlformats.org/officeDocument/2006/relationships" r:embed="rId1"/>
        <a:stretch>
          <a:fillRect/>
        </a:stretch>
      </xdr:blipFill>
      <xdr:spPr>
        <a:xfrm>
          <a:off x="177927" y="7839075"/>
          <a:ext cx="9678924" cy="4171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180974</xdr:colOff>
      <xdr:row>27</xdr:row>
      <xdr:rowOff>67940</xdr:rowOff>
    </xdr:from>
    <xdr:to>
      <xdr:col>9</xdr:col>
      <xdr:colOff>180975</xdr:colOff>
      <xdr:row>48</xdr:row>
      <xdr:rowOff>133462</xdr:rowOff>
    </xdr:to>
    <xdr:pic>
      <xdr:nvPicPr>
        <xdr:cNvPr id="7" name="6 Imagen"/>
        <xdr:cNvPicPr>
          <a:picLocks noChangeAspect="1"/>
        </xdr:cNvPicPr>
      </xdr:nvPicPr>
      <xdr:blipFill rotWithShape="1">
        <a:blip xmlns:r="http://schemas.openxmlformats.org/officeDocument/2006/relationships" r:embed="rId1"/>
        <a:srcRect l="10185" t="27007" r="14839" b="6780"/>
        <a:stretch/>
      </xdr:blipFill>
      <xdr:spPr>
        <a:xfrm>
          <a:off x="2800349" y="6182990"/>
          <a:ext cx="5505451" cy="3627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TRATEGICO03.DAE\AppData\Local\Microsoft\Windows\Temporary%20Internet%20Files\Content.IE5\DK3GRIA0\Bolet&#237;n%20de%20Leche%20octubre-diciembre%202017%20version%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Contenido"/>
      <sheetName val="1 "/>
      <sheetName val="PRODUCCION ANUAL"/>
      <sheetName val="2 "/>
      <sheetName val="producción mensual"/>
      <sheetName val="3 "/>
      <sheetName val="produccion acumulada"/>
      <sheetName val="4,5 "/>
      <sheetName val="produccion por estado leche"/>
      <sheetName val="6,7 "/>
      <sheetName val="produccion mensual leche 2014"/>
      <sheetName val="8 "/>
      <sheetName val="principestadosproductores leche"/>
      <sheetName val="precios medio rural"/>
      <sheetName val="9 "/>
      <sheetName val="10 "/>
      <sheetName val="precios profeco"/>
      <sheetName val="11,12 "/>
      <sheetName val="13,14 "/>
      <sheetName val="15,16 "/>
      <sheetName val="17,18 "/>
      <sheetName val="19 "/>
      <sheetName val="EMIM DICIEMBRE"/>
      <sheetName val="20 "/>
      <sheetName val="21 "/>
      <sheetName val="22 "/>
      <sheetName val="23 "/>
      <sheetName val="personal ocupado"/>
      <sheetName val="24 "/>
      <sheetName val="volum exportaciones lechebovino"/>
      <sheetName val="25 "/>
      <sheetName val="valor de exportalechebovino"/>
      <sheetName val="26 "/>
      <sheetName val="volumen importacionleche bovino"/>
      <sheetName val="27 "/>
      <sheetName val="valor importlechebovino"/>
      <sheetName val="28 "/>
      <sheetName val="volumen d expo derivados leche "/>
      <sheetName val="29 "/>
      <sheetName val="valor expo derivados leche"/>
      <sheetName val="30 "/>
      <sheetName val="32"/>
      <sheetName val="vol de impo prod lacteos"/>
      <sheetName val="31"/>
      <sheetName val="33"/>
      <sheetName val="valor impo prod lacteo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mkpr_all_tables"/>
      <sheetName val="57"/>
      <sheetName val="58"/>
      <sheetName val="59"/>
      <sheetName val="CALCULOS PARA QUESO CHENDAR"/>
      <sheetName val="60"/>
      <sheetName val="61"/>
      <sheetName val="62"/>
      <sheetName val="Fuentes"/>
      <sheetName val="Contraportad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3">
          <cell r="Q63">
            <v>66581</v>
          </cell>
        </row>
        <row r="66">
          <cell r="Q66">
            <v>148523</v>
          </cell>
        </row>
        <row r="68">
          <cell r="Q68">
            <v>209268</v>
          </cell>
        </row>
        <row r="70">
          <cell r="Q70">
            <v>63997</v>
          </cell>
        </row>
        <row r="72">
          <cell r="Q72">
            <v>102249</v>
          </cell>
        </row>
        <row r="74">
          <cell r="Q74">
            <v>228000</v>
          </cell>
        </row>
        <row r="76">
          <cell r="Q76">
            <v>224662</v>
          </cell>
        </row>
        <row r="78">
          <cell r="Q78">
            <v>130218</v>
          </cell>
        </row>
        <row r="80">
          <cell r="Q80">
            <v>218789</v>
          </cell>
        </row>
        <row r="82">
          <cell r="Q82">
            <v>70162</v>
          </cell>
        </row>
        <row r="91">
          <cell r="Q91">
            <v>45295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6" zoomScale="60" zoomScaleNormal="100" workbookViewId="0">
      <selection activeCell="H70" sqref="H70"/>
    </sheetView>
  </sheetViews>
  <sheetFormatPr baseColWidth="10" defaultColWidth="11.44140625" defaultRowHeight="13.2" x14ac:dyDescent="0.25"/>
  <cols>
    <col min="1" max="11" width="12.6640625" style="7" customWidth="1"/>
    <col min="12" max="16384" width="11.44140625" style="7"/>
  </cols>
  <sheetData>
    <row r="12" spans="9:9" x14ac:dyDescent="0.25">
      <c r="I12" s="570"/>
    </row>
    <row r="23" spans="1:10" ht="75" x14ac:dyDescent="1.2">
      <c r="A23" s="917" t="s">
        <v>295</v>
      </c>
      <c r="B23" s="917"/>
      <c r="C23" s="917"/>
      <c r="D23" s="917"/>
      <c r="E23" s="917"/>
      <c r="F23" s="917"/>
      <c r="G23" s="917"/>
      <c r="H23" s="917"/>
      <c r="I23" s="917"/>
      <c r="J23" s="917"/>
    </row>
    <row r="24" spans="1:10" ht="35.4" x14ac:dyDescent="0.6">
      <c r="A24" s="918" t="s">
        <v>592</v>
      </c>
      <c r="B24" s="918"/>
      <c r="C24" s="918"/>
      <c r="D24" s="918"/>
      <c r="E24" s="918"/>
      <c r="F24" s="918"/>
      <c r="G24" s="918"/>
      <c r="H24" s="918"/>
      <c r="I24" s="918"/>
      <c r="J24" s="918"/>
    </row>
    <row r="53" spans="2:10" ht="21" x14ac:dyDescent="0.4">
      <c r="B53" s="571"/>
    </row>
    <row r="55" spans="2:10" ht="17.399999999999999" x14ac:dyDescent="0.3">
      <c r="B55" s="572"/>
    </row>
    <row r="56" spans="2:10" ht="17.399999999999999" x14ac:dyDescent="0.3">
      <c r="B56" s="572"/>
    </row>
    <row r="57" spans="2:10" ht="17.399999999999999" x14ac:dyDescent="0.3">
      <c r="B57" s="572"/>
    </row>
    <row r="58" spans="2:10" ht="17.399999999999999" x14ac:dyDescent="0.3">
      <c r="B58" s="572"/>
    </row>
    <row r="61" spans="2:10" ht="21" x14ac:dyDescent="0.4">
      <c r="B61" s="573"/>
      <c r="C61" s="574"/>
      <c r="D61" s="574"/>
      <c r="E61" s="574"/>
      <c r="F61" s="574"/>
      <c r="G61" s="574"/>
      <c r="H61" s="574"/>
      <c r="I61" s="574"/>
      <c r="J61" s="574"/>
    </row>
    <row r="62" spans="2:10" ht="20.399999999999999" x14ac:dyDescent="0.35">
      <c r="B62" s="124"/>
      <c r="C62" s="123"/>
      <c r="D62" s="123"/>
      <c r="E62" s="123"/>
      <c r="F62" s="123"/>
      <c r="G62" s="123"/>
      <c r="H62" s="123"/>
      <c r="I62" s="123"/>
      <c r="J62" s="123"/>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49"/>
  <sheetViews>
    <sheetView showGridLines="0" view="pageBreakPreview" zoomScaleNormal="100" zoomScaleSheetLayoutView="100" workbookViewId="0">
      <selection activeCell="H70" sqref="H70"/>
    </sheetView>
  </sheetViews>
  <sheetFormatPr baseColWidth="10" defaultColWidth="11.44140625" defaultRowHeight="13.2" x14ac:dyDescent="0.25"/>
  <cols>
    <col min="1" max="1" width="1.5546875" style="7" customWidth="1"/>
    <col min="2" max="2" width="34.21875" style="7" customWidth="1"/>
    <col min="3" max="15" width="7.6640625" style="666" customWidth="1"/>
    <col min="16" max="16" width="1.5546875" style="126" customWidth="1"/>
    <col min="17" max="16384" width="11.44140625" style="7"/>
  </cols>
  <sheetData>
    <row r="2" spans="2:17" ht="15.6" x14ac:dyDescent="0.3">
      <c r="B2" s="137" t="s">
        <v>552</v>
      </c>
      <c r="Q2" s="59" t="s">
        <v>189</v>
      </c>
    </row>
    <row r="3" spans="2:17" ht="15.6" x14ac:dyDescent="0.3">
      <c r="B3" s="137" t="s">
        <v>119</v>
      </c>
    </row>
    <row r="4" spans="2:17" ht="15" x14ac:dyDescent="0.25">
      <c r="B4" s="623" t="s">
        <v>230</v>
      </c>
    </row>
    <row r="5" spans="2:17" ht="4.8" customHeight="1" x14ac:dyDescent="0.25"/>
    <row r="6" spans="2:17" s="20" customFormat="1" ht="30" customHeight="1" x14ac:dyDescent="0.25">
      <c r="B6" s="591" t="s">
        <v>392</v>
      </c>
      <c r="C6" s="814" t="s">
        <v>7</v>
      </c>
      <c r="D6" s="816" t="s">
        <v>8</v>
      </c>
      <c r="E6" s="816" t="s">
        <v>9</v>
      </c>
      <c r="F6" s="816" t="s">
        <v>10</v>
      </c>
      <c r="G6" s="816" t="s">
        <v>11</v>
      </c>
      <c r="H6" s="816" t="s">
        <v>12</v>
      </c>
      <c r="I6" s="816" t="s">
        <v>13</v>
      </c>
      <c r="J6" s="816" t="s">
        <v>14</v>
      </c>
      <c r="K6" s="816" t="s">
        <v>15</v>
      </c>
      <c r="L6" s="816" t="s">
        <v>16</v>
      </c>
      <c r="M6" s="816" t="s">
        <v>17</v>
      </c>
      <c r="N6" s="816" t="s">
        <v>18</v>
      </c>
      <c r="O6" s="816"/>
      <c r="P6" s="145"/>
    </row>
    <row r="7" spans="2:17" s="20" customFormat="1" ht="9.9" customHeight="1" thickBot="1" x14ac:dyDescent="0.3">
      <c r="B7" s="207"/>
      <c r="C7" s="717"/>
      <c r="D7" s="817"/>
      <c r="E7" s="717"/>
      <c r="F7" s="717"/>
      <c r="G7" s="717"/>
      <c r="H7" s="717"/>
      <c r="I7" s="717"/>
      <c r="J7" s="717"/>
      <c r="K7" s="717"/>
      <c r="L7" s="717"/>
      <c r="M7" s="717"/>
      <c r="N7" s="717"/>
      <c r="O7" s="717"/>
      <c r="P7" s="718"/>
    </row>
    <row r="8" spans="2:17" s="20" customFormat="1" ht="19.5" customHeight="1" x14ac:dyDescent="0.25">
      <c r="B8" s="719" t="s">
        <v>356</v>
      </c>
      <c r="C8" s="720"/>
      <c r="D8" s="818"/>
      <c r="E8" s="720"/>
      <c r="F8" s="720"/>
      <c r="G8" s="720"/>
      <c r="H8" s="720"/>
      <c r="I8" s="720"/>
      <c r="J8" s="720"/>
      <c r="K8" s="720"/>
      <c r="L8" s="720"/>
      <c r="M8" s="720"/>
      <c r="N8" s="720"/>
      <c r="O8" s="720"/>
      <c r="P8" s="721"/>
    </row>
    <row r="9" spans="2:17" s="20" customFormat="1" ht="19.5" customHeight="1" x14ac:dyDescent="0.25">
      <c r="B9" s="722" t="s">
        <v>296</v>
      </c>
      <c r="C9" s="723">
        <v>8.74</v>
      </c>
      <c r="D9" s="723">
        <v>8.73</v>
      </c>
      <c r="E9" s="723">
        <v>8.68</v>
      </c>
      <c r="F9" s="723">
        <v>8.92</v>
      </c>
      <c r="G9" s="723">
        <v>9.41</v>
      </c>
      <c r="H9" s="723">
        <v>9.56</v>
      </c>
      <c r="I9" s="723">
        <v>9.48</v>
      </c>
      <c r="J9" s="723">
        <v>8.36</v>
      </c>
      <c r="K9" s="723">
        <v>8.1300000000000008</v>
      </c>
      <c r="L9" s="723">
        <v>8.8699999999999992</v>
      </c>
      <c r="M9" s="723">
        <v>9.0399999999999991</v>
      </c>
      <c r="N9" s="723">
        <v>8.8699999999999992</v>
      </c>
      <c r="O9" s="723"/>
      <c r="P9" s="712"/>
      <c r="Q9" s="567"/>
    </row>
    <row r="10" spans="2:17" s="20" customFormat="1" ht="19.5" customHeight="1" x14ac:dyDescent="0.25">
      <c r="B10" s="724" t="s">
        <v>551</v>
      </c>
      <c r="C10" s="725">
        <v>17.13</v>
      </c>
      <c r="D10" s="725">
        <v>16.739999999999998</v>
      </c>
      <c r="E10" s="725">
        <v>16.559999999999999</v>
      </c>
      <c r="F10" s="725">
        <v>16.97</v>
      </c>
      <c r="G10" s="725">
        <v>17.739999999999998</v>
      </c>
      <c r="H10" s="725">
        <v>17.260000000000002</v>
      </c>
      <c r="I10" s="725">
        <v>16.989999999999998</v>
      </c>
      <c r="J10" s="725">
        <v>17.82</v>
      </c>
      <c r="K10" s="725">
        <v>17.940000000000001</v>
      </c>
      <c r="L10" s="725">
        <v>18.100000000000001</v>
      </c>
      <c r="M10" s="725">
        <v>18.260000000000002</v>
      </c>
      <c r="N10" s="725">
        <v>18.18</v>
      </c>
      <c r="O10" s="725"/>
      <c r="P10" s="713"/>
      <c r="Q10" s="567"/>
    </row>
    <row r="11" spans="2:17" s="20" customFormat="1" ht="19.5" customHeight="1" x14ac:dyDescent="0.25">
      <c r="B11" s="726" t="s">
        <v>297</v>
      </c>
      <c r="C11" s="723">
        <v>26.62</v>
      </c>
      <c r="D11" s="723">
        <v>25.32</v>
      </c>
      <c r="E11" s="723">
        <v>25.47</v>
      </c>
      <c r="F11" s="723">
        <v>27</v>
      </c>
      <c r="G11" s="723">
        <v>27</v>
      </c>
      <c r="H11" s="723">
        <v>27.14</v>
      </c>
      <c r="I11" s="723">
        <v>26.76</v>
      </c>
      <c r="J11" s="723">
        <v>27.25</v>
      </c>
      <c r="K11" s="723">
        <v>27.57</v>
      </c>
      <c r="L11" s="723">
        <v>27.77</v>
      </c>
      <c r="M11" s="723">
        <v>27.54</v>
      </c>
      <c r="N11" s="723">
        <v>27.79</v>
      </c>
      <c r="O11" s="723"/>
      <c r="P11" s="712"/>
      <c r="Q11" s="567"/>
    </row>
    <row r="12" spans="2:17" s="20" customFormat="1" ht="19.5" customHeight="1" x14ac:dyDescent="0.25">
      <c r="B12" s="719" t="s">
        <v>358</v>
      </c>
      <c r="C12" s="725"/>
      <c r="D12" s="725"/>
      <c r="E12" s="725"/>
      <c r="F12" s="725"/>
      <c r="G12" s="725"/>
      <c r="H12" s="725"/>
      <c r="I12" s="725"/>
      <c r="J12" s="725"/>
      <c r="K12" s="725"/>
      <c r="L12" s="725"/>
      <c r="M12" s="725"/>
      <c r="N12" s="725"/>
      <c r="O12" s="725"/>
      <c r="P12" s="713"/>
      <c r="Q12" s="567"/>
    </row>
    <row r="13" spans="2:17" s="20" customFormat="1" ht="21.6" customHeight="1" x14ac:dyDescent="0.25">
      <c r="B13" s="726" t="s">
        <v>440</v>
      </c>
      <c r="C13" s="723">
        <v>12.58</v>
      </c>
      <c r="D13" s="723">
        <v>12.63</v>
      </c>
      <c r="E13" s="723">
        <v>12.93</v>
      </c>
      <c r="F13" s="723">
        <v>13.53</v>
      </c>
      <c r="G13" s="723">
        <v>13.42</v>
      </c>
      <c r="H13" s="723">
        <v>13</v>
      </c>
      <c r="I13" s="723">
        <v>13.23</v>
      </c>
      <c r="J13" s="723">
        <v>13.3</v>
      </c>
      <c r="K13" s="723">
        <v>13.51</v>
      </c>
      <c r="L13" s="723">
        <v>13.73</v>
      </c>
      <c r="M13" s="723">
        <v>13.8</v>
      </c>
      <c r="N13" s="723">
        <v>13.55</v>
      </c>
      <c r="O13" s="723"/>
      <c r="P13" s="712"/>
      <c r="Q13" s="567"/>
    </row>
    <row r="14" spans="2:17" s="20" customFormat="1" ht="18" customHeight="1" x14ac:dyDescent="0.25">
      <c r="B14" s="724" t="s">
        <v>599</v>
      </c>
      <c r="C14" s="725">
        <v>14.25</v>
      </c>
      <c r="D14" s="725">
        <v>13.99</v>
      </c>
      <c r="E14" s="725">
        <v>13.92</v>
      </c>
      <c r="F14" s="725">
        <v>14.2</v>
      </c>
      <c r="G14" s="725">
        <v>14.6</v>
      </c>
      <c r="H14" s="725">
        <v>14.78</v>
      </c>
      <c r="I14" s="725">
        <v>14.69</v>
      </c>
      <c r="J14" s="725">
        <v>14.27</v>
      </c>
      <c r="K14" s="725">
        <v>14.19</v>
      </c>
      <c r="L14" s="725">
        <v>14.63</v>
      </c>
      <c r="M14" s="725">
        <v>15.05</v>
      </c>
      <c r="N14" s="725">
        <v>15.12</v>
      </c>
      <c r="O14" s="725"/>
      <c r="P14" s="713"/>
      <c r="Q14" s="567"/>
    </row>
    <row r="15" spans="2:17" s="20" customFormat="1" ht="19.5" customHeight="1" x14ac:dyDescent="0.25">
      <c r="B15" s="727" t="s">
        <v>359</v>
      </c>
      <c r="C15" s="723"/>
      <c r="D15" s="723"/>
      <c r="E15" s="723"/>
      <c r="F15" s="723"/>
      <c r="G15" s="723"/>
      <c r="H15" s="723"/>
      <c r="I15" s="723"/>
      <c r="J15" s="723"/>
      <c r="K15" s="723"/>
      <c r="L15" s="723"/>
      <c r="M15" s="723"/>
      <c r="N15" s="723"/>
      <c r="O15" s="723"/>
      <c r="P15" s="712"/>
      <c r="Q15" s="567"/>
    </row>
    <row r="16" spans="2:17" s="20" customFormat="1" ht="19.5" customHeight="1" x14ac:dyDescent="0.25">
      <c r="B16" s="728" t="s">
        <v>233</v>
      </c>
      <c r="C16" s="729">
        <v>15.6</v>
      </c>
      <c r="D16" s="729">
        <v>15.76</v>
      </c>
      <c r="E16" s="729">
        <v>16.18</v>
      </c>
      <c r="F16" s="729">
        <v>16.14</v>
      </c>
      <c r="G16" s="729">
        <v>16.13</v>
      </c>
      <c r="H16" s="729">
        <v>16.059999999999999</v>
      </c>
      <c r="I16" s="729">
        <v>15.94</v>
      </c>
      <c r="J16" s="729">
        <v>15.98</v>
      </c>
      <c r="K16" s="729">
        <v>16.149999999999999</v>
      </c>
      <c r="L16" s="729">
        <v>16.28</v>
      </c>
      <c r="M16" s="729">
        <v>16.5</v>
      </c>
      <c r="N16" s="729">
        <v>16.88</v>
      </c>
      <c r="O16" s="729"/>
      <c r="P16" s="712"/>
      <c r="Q16" s="567"/>
    </row>
    <row r="17" spans="2:17" s="20" customFormat="1" ht="24.6" customHeight="1" x14ac:dyDescent="0.25">
      <c r="B17" s="730" t="s">
        <v>298</v>
      </c>
      <c r="C17" s="731">
        <v>15.58</v>
      </c>
      <c r="D17" s="731">
        <v>15.76</v>
      </c>
      <c r="E17" s="731">
        <v>16.190000000000001</v>
      </c>
      <c r="F17" s="731">
        <v>16.12</v>
      </c>
      <c r="G17" s="731">
        <v>16.12</v>
      </c>
      <c r="H17" s="731">
        <v>16.07</v>
      </c>
      <c r="I17" s="731">
        <v>16.04</v>
      </c>
      <c r="J17" s="731">
        <v>16.079999999999998</v>
      </c>
      <c r="K17" s="731">
        <v>16.079999999999998</v>
      </c>
      <c r="L17" s="731">
        <v>16.29</v>
      </c>
      <c r="M17" s="731">
        <v>16.53</v>
      </c>
      <c r="N17" s="731">
        <v>16.86</v>
      </c>
      <c r="O17" s="731"/>
      <c r="P17" s="713"/>
      <c r="Q17" s="567"/>
    </row>
    <row r="18" spans="2:17" s="20" customFormat="1" ht="20.399999999999999" x14ac:dyDescent="0.25">
      <c r="B18" s="728" t="s">
        <v>299</v>
      </c>
      <c r="C18" s="729">
        <v>15.05</v>
      </c>
      <c r="D18" s="729">
        <v>15.02</v>
      </c>
      <c r="E18" s="729">
        <v>15.53</v>
      </c>
      <c r="F18" s="729">
        <v>16.489999999999998</v>
      </c>
      <c r="G18" s="729">
        <v>16.489999999999998</v>
      </c>
      <c r="H18" s="729">
        <v>16.489999999999998</v>
      </c>
      <c r="I18" s="729">
        <v>16.059999999999999</v>
      </c>
      <c r="J18" s="729">
        <v>16.09</v>
      </c>
      <c r="K18" s="729">
        <v>16.45</v>
      </c>
      <c r="L18" s="729">
        <v>16.3</v>
      </c>
      <c r="M18" s="729">
        <v>15.9</v>
      </c>
      <c r="N18" s="729">
        <v>15.82</v>
      </c>
      <c r="O18" s="729"/>
      <c r="P18" s="712"/>
      <c r="Q18" s="567"/>
    </row>
    <row r="19" spans="2:17" s="20" customFormat="1" ht="19.5" customHeight="1" x14ac:dyDescent="0.25">
      <c r="B19" s="730" t="s">
        <v>300</v>
      </c>
      <c r="C19" s="731">
        <v>15.02</v>
      </c>
      <c r="D19" s="731">
        <v>15</v>
      </c>
      <c r="E19" s="731">
        <v>15.52</v>
      </c>
      <c r="F19" s="731">
        <v>16.43</v>
      </c>
      <c r="G19" s="731">
        <v>16.440000000000001</v>
      </c>
      <c r="H19" s="731">
        <v>16.47</v>
      </c>
      <c r="I19" s="731">
        <v>16.47</v>
      </c>
      <c r="J19" s="731">
        <v>16.010000000000002</v>
      </c>
      <c r="K19" s="731">
        <v>16.420000000000002</v>
      </c>
      <c r="L19" s="731">
        <v>16.489999999999998</v>
      </c>
      <c r="M19" s="731">
        <v>15.82</v>
      </c>
      <c r="N19" s="731">
        <v>15.73</v>
      </c>
      <c r="O19" s="731"/>
      <c r="P19" s="713"/>
      <c r="Q19" s="567"/>
    </row>
    <row r="20" spans="2:17" s="20" customFormat="1" ht="19.5" customHeight="1" x14ac:dyDescent="0.25">
      <c r="B20" s="732" t="s">
        <v>360</v>
      </c>
      <c r="C20" s="729"/>
      <c r="D20" s="729"/>
      <c r="E20" s="729"/>
      <c r="F20" s="729"/>
      <c r="G20" s="729"/>
      <c r="H20" s="729"/>
      <c r="I20" s="729"/>
      <c r="J20" s="729"/>
      <c r="K20" s="729"/>
      <c r="L20" s="729"/>
      <c r="M20" s="729"/>
      <c r="N20" s="729"/>
      <c r="O20" s="729"/>
      <c r="P20" s="712"/>
      <c r="Q20" s="567"/>
    </row>
    <row r="21" spans="2:17" s="20" customFormat="1" ht="26.4" customHeight="1" x14ac:dyDescent="0.25">
      <c r="B21" s="730" t="s">
        <v>235</v>
      </c>
      <c r="C21" s="731">
        <v>16.71</v>
      </c>
      <c r="D21" s="731">
        <v>16.850000000000001</v>
      </c>
      <c r="E21" s="731">
        <v>17.46</v>
      </c>
      <c r="F21" s="731">
        <v>17.36</v>
      </c>
      <c r="G21" s="731">
        <v>17.28</v>
      </c>
      <c r="H21" s="731">
        <v>17.3</v>
      </c>
      <c r="I21" s="731">
        <v>17.38</v>
      </c>
      <c r="J21" s="731">
        <v>17.38</v>
      </c>
      <c r="K21" s="731">
        <v>17.13</v>
      </c>
      <c r="L21" s="731">
        <v>17.079999999999998</v>
      </c>
      <c r="M21" s="731">
        <v>17.36</v>
      </c>
      <c r="N21" s="731">
        <v>17.93</v>
      </c>
      <c r="O21" s="731"/>
      <c r="P21" s="713"/>
      <c r="Q21" s="567"/>
    </row>
    <row r="22" spans="2:17" s="20" customFormat="1" ht="26.4" customHeight="1" x14ac:dyDescent="0.25">
      <c r="B22" s="728" t="s">
        <v>236</v>
      </c>
      <c r="C22" s="729">
        <v>16.73</v>
      </c>
      <c r="D22" s="729">
        <v>16.86</v>
      </c>
      <c r="E22" s="729">
        <v>17.47</v>
      </c>
      <c r="F22" s="729">
        <v>17.41</v>
      </c>
      <c r="G22" s="729">
        <v>17.29</v>
      </c>
      <c r="H22" s="729">
        <v>17.28</v>
      </c>
      <c r="I22" s="729">
        <v>17.39</v>
      </c>
      <c r="J22" s="729">
        <v>17.37</v>
      </c>
      <c r="K22" s="729">
        <v>17.100000000000001</v>
      </c>
      <c r="L22" s="729">
        <v>17.059999999999999</v>
      </c>
      <c r="M22" s="729">
        <v>17.3</v>
      </c>
      <c r="N22" s="729">
        <v>17.96</v>
      </c>
      <c r="O22" s="729"/>
      <c r="P22" s="712"/>
      <c r="Q22" s="567"/>
    </row>
    <row r="23" spans="2:17" s="20" customFormat="1" ht="20.399999999999999" x14ac:dyDescent="0.25">
      <c r="B23" s="730" t="s">
        <v>301</v>
      </c>
      <c r="C23" s="731">
        <v>16.690000000000001</v>
      </c>
      <c r="D23" s="731">
        <v>16.84</v>
      </c>
      <c r="E23" s="731">
        <v>17.46</v>
      </c>
      <c r="F23" s="731">
        <v>17.399999999999999</v>
      </c>
      <c r="G23" s="731">
        <v>17.27</v>
      </c>
      <c r="H23" s="731">
        <v>17.28</v>
      </c>
      <c r="I23" s="731">
        <v>17.48</v>
      </c>
      <c r="J23" s="731">
        <v>17.420000000000002</v>
      </c>
      <c r="K23" s="731">
        <v>17.04</v>
      </c>
      <c r="L23" s="731">
        <v>17.02</v>
      </c>
      <c r="M23" s="731">
        <v>17.309999999999999</v>
      </c>
      <c r="N23" s="731">
        <v>17.96</v>
      </c>
      <c r="O23" s="731"/>
      <c r="P23" s="713"/>
      <c r="Q23" s="567"/>
    </row>
    <row r="24" spans="2:17" s="20" customFormat="1" ht="19.5" customHeight="1" x14ac:dyDescent="0.25">
      <c r="B24" s="728" t="s">
        <v>237</v>
      </c>
      <c r="C24" s="729">
        <v>12.94</v>
      </c>
      <c r="D24" s="729">
        <v>13.02</v>
      </c>
      <c r="E24" s="729">
        <v>13.44</v>
      </c>
      <c r="F24" s="729">
        <v>13.3</v>
      </c>
      <c r="G24" s="729">
        <v>13.38</v>
      </c>
      <c r="H24" s="729">
        <v>13.32</v>
      </c>
      <c r="I24" s="729">
        <v>13.2</v>
      </c>
      <c r="J24" s="729">
        <v>13.01</v>
      </c>
      <c r="K24" s="729">
        <v>12.95</v>
      </c>
      <c r="L24" s="729">
        <v>12.91</v>
      </c>
      <c r="M24" s="729">
        <v>13.01</v>
      </c>
      <c r="N24" s="729">
        <v>13.69</v>
      </c>
      <c r="O24" s="729"/>
      <c r="P24" s="713"/>
      <c r="Q24" s="567"/>
    </row>
    <row r="25" spans="2:17" s="20" customFormat="1" ht="20.399999999999999" x14ac:dyDescent="0.25">
      <c r="B25" s="730" t="s">
        <v>234</v>
      </c>
      <c r="C25" s="731">
        <v>15.05</v>
      </c>
      <c r="D25" s="731">
        <v>15.02</v>
      </c>
      <c r="E25" s="731">
        <v>16.899999999999999</v>
      </c>
      <c r="F25" s="731">
        <v>17.64</v>
      </c>
      <c r="G25" s="731">
        <v>17.64</v>
      </c>
      <c r="H25" s="731">
        <v>17.7</v>
      </c>
      <c r="I25" s="731">
        <v>17.829999999999998</v>
      </c>
      <c r="J25" s="731">
        <v>17.52</v>
      </c>
      <c r="K25" s="731">
        <v>17.53</v>
      </c>
      <c r="L25" s="731">
        <v>17.47</v>
      </c>
      <c r="M25" s="731">
        <v>17.62</v>
      </c>
      <c r="N25" s="731">
        <v>17.579999999999998</v>
      </c>
      <c r="O25" s="731"/>
      <c r="P25" s="712"/>
      <c r="Q25" s="567"/>
    </row>
    <row r="26" spans="2:17" s="20" customFormat="1" ht="19.5" customHeight="1" x14ac:dyDescent="0.25">
      <c r="B26" s="728" t="s">
        <v>300</v>
      </c>
      <c r="C26" s="729">
        <v>15.02</v>
      </c>
      <c r="D26" s="729">
        <v>15</v>
      </c>
      <c r="E26" s="729">
        <v>16.87</v>
      </c>
      <c r="F26" s="729">
        <v>17.61</v>
      </c>
      <c r="G26" s="729">
        <v>17.63</v>
      </c>
      <c r="H26" s="729">
        <v>17.690000000000001</v>
      </c>
      <c r="I26" s="729">
        <v>17.8</v>
      </c>
      <c r="J26" s="729">
        <v>17.5</v>
      </c>
      <c r="K26" s="729">
        <v>17.46</v>
      </c>
      <c r="L26" s="729">
        <v>17.440000000000001</v>
      </c>
      <c r="M26" s="729">
        <v>17.55</v>
      </c>
      <c r="N26" s="729">
        <v>17.510000000000002</v>
      </c>
      <c r="O26" s="729"/>
      <c r="P26" s="713"/>
      <c r="Q26" s="567"/>
    </row>
    <row r="27" spans="2:17" s="20" customFormat="1" ht="19.5" customHeight="1" x14ac:dyDescent="0.25">
      <c r="B27" s="730" t="s">
        <v>238</v>
      </c>
      <c r="C27" s="731">
        <v>16.27</v>
      </c>
      <c r="D27" s="731">
        <v>16.38</v>
      </c>
      <c r="E27" s="731">
        <v>16.89</v>
      </c>
      <c r="F27" s="731">
        <v>17.63</v>
      </c>
      <c r="G27" s="731">
        <v>17.75</v>
      </c>
      <c r="H27" s="731">
        <v>17.91</v>
      </c>
      <c r="I27" s="731">
        <v>17.98</v>
      </c>
      <c r="J27" s="731">
        <v>17.559999999999999</v>
      </c>
      <c r="K27" s="731">
        <v>17.510000000000002</v>
      </c>
      <c r="L27" s="731">
        <v>17.46</v>
      </c>
      <c r="M27" s="731">
        <v>17.57</v>
      </c>
      <c r="N27" s="731">
        <v>17.55</v>
      </c>
      <c r="O27" s="731"/>
      <c r="P27" s="712"/>
      <c r="Q27" s="567"/>
    </row>
    <row r="28" spans="2:17" s="20" customFormat="1" ht="19.5" customHeight="1" x14ac:dyDescent="0.25">
      <c r="B28" s="728" t="s">
        <v>596</v>
      </c>
      <c r="C28" s="729">
        <v>16.66</v>
      </c>
      <c r="D28" s="729">
        <v>17.600000000000001</v>
      </c>
      <c r="E28" s="729">
        <v>18.350000000000001</v>
      </c>
      <c r="F28" s="729">
        <v>18.559999999999999</v>
      </c>
      <c r="G28" s="729">
        <v>18.559999999999999</v>
      </c>
      <c r="H28" s="729">
        <v>18.59</v>
      </c>
      <c r="I28" s="729">
        <v>18.62</v>
      </c>
      <c r="J28" s="729">
        <v>18.7</v>
      </c>
      <c r="K28" s="729">
        <v>18.600000000000001</v>
      </c>
      <c r="L28" s="729">
        <v>18.489999999999998</v>
      </c>
      <c r="M28" s="729">
        <v>18.59</v>
      </c>
      <c r="N28" s="729">
        <v>18.690000000000001</v>
      </c>
      <c r="O28" s="729"/>
      <c r="P28" s="713"/>
      <c r="Q28" s="567"/>
    </row>
    <row r="29" spans="2:17" s="20" customFormat="1" ht="19.5" customHeight="1" x14ac:dyDescent="0.25">
      <c r="B29" s="730" t="s">
        <v>597</v>
      </c>
      <c r="C29" s="731">
        <v>15.07</v>
      </c>
      <c r="D29" s="731">
        <v>15.79</v>
      </c>
      <c r="E29" s="731">
        <v>15.53</v>
      </c>
      <c r="F29" s="731">
        <v>16.37</v>
      </c>
      <c r="G29" s="731">
        <v>16.37</v>
      </c>
      <c r="H29" s="731">
        <v>16.18</v>
      </c>
      <c r="I29" s="731">
        <v>16.05</v>
      </c>
      <c r="J29" s="731">
        <v>15.38</v>
      </c>
      <c r="K29" s="731">
        <v>15.94</v>
      </c>
      <c r="L29" s="731">
        <v>15.87</v>
      </c>
      <c r="M29" s="731">
        <v>16.190000000000001</v>
      </c>
      <c r="N29" s="731">
        <v>16.14</v>
      </c>
      <c r="O29" s="731"/>
      <c r="P29" s="712"/>
      <c r="Q29" s="567"/>
    </row>
    <row r="30" spans="2:17" s="20" customFormat="1" ht="19.5" customHeight="1" x14ac:dyDescent="0.25">
      <c r="B30" s="728" t="s">
        <v>302</v>
      </c>
      <c r="C30" s="729">
        <v>15.1</v>
      </c>
      <c r="D30" s="729">
        <v>15.18</v>
      </c>
      <c r="E30" s="729">
        <v>15.54</v>
      </c>
      <c r="F30" s="729">
        <v>16.34</v>
      </c>
      <c r="G30" s="729">
        <v>16.39</v>
      </c>
      <c r="H30" s="729">
        <v>16.18</v>
      </c>
      <c r="I30" s="729">
        <v>16.03</v>
      </c>
      <c r="J30" s="729">
        <v>15.44</v>
      </c>
      <c r="K30" s="729">
        <v>15.98</v>
      </c>
      <c r="L30" s="729">
        <v>15.85</v>
      </c>
      <c r="M30" s="729">
        <v>16.190000000000001</v>
      </c>
      <c r="N30" s="729">
        <v>16.11</v>
      </c>
      <c r="O30" s="729"/>
      <c r="P30" s="713"/>
      <c r="Q30" s="567"/>
    </row>
    <row r="31" spans="2:17" s="20" customFormat="1" ht="19.5" customHeight="1" x14ac:dyDescent="0.25">
      <c r="B31" s="730" t="s">
        <v>239</v>
      </c>
      <c r="C31" s="731">
        <v>15.73</v>
      </c>
      <c r="D31" s="731">
        <v>15.79</v>
      </c>
      <c r="E31" s="731">
        <v>15.67</v>
      </c>
      <c r="F31" s="731">
        <v>16.39</v>
      </c>
      <c r="G31" s="731">
        <v>16.940000000000001</v>
      </c>
      <c r="H31" s="731">
        <v>16.45</v>
      </c>
      <c r="I31" s="731">
        <v>16</v>
      </c>
      <c r="J31" s="731">
        <v>16.07</v>
      </c>
      <c r="K31" s="731">
        <v>16.25</v>
      </c>
      <c r="L31" s="731">
        <v>16.36</v>
      </c>
      <c r="M31" s="731">
        <v>15.73</v>
      </c>
      <c r="N31" s="731">
        <v>15.9</v>
      </c>
      <c r="O31" s="731"/>
      <c r="P31" s="712"/>
      <c r="Q31" s="567"/>
    </row>
    <row r="32" spans="2:17" s="20" customFormat="1" ht="19.5" customHeight="1" x14ac:dyDescent="0.25">
      <c r="B32" s="728" t="s">
        <v>240</v>
      </c>
      <c r="C32" s="729">
        <v>15.74</v>
      </c>
      <c r="D32" s="729">
        <v>15.83</v>
      </c>
      <c r="E32" s="729">
        <v>15.67</v>
      </c>
      <c r="F32" s="729">
        <v>16.46</v>
      </c>
      <c r="G32" s="729">
        <v>16.91</v>
      </c>
      <c r="H32" s="729">
        <v>16.46</v>
      </c>
      <c r="I32" s="729">
        <v>16.059999999999999</v>
      </c>
      <c r="J32" s="729">
        <v>16.100000000000001</v>
      </c>
      <c r="K32" s="729">
        <v>16.34</v>
      </c>
      <c r="L32" s="729">
        <v>16.39</v>
      </c>
      <c r="M32" s="729">
        <v>16.09</v>
      </c>
      <c r="N32" s="729">
        <v>16.03</v>
      </c>
      <c r="O32" s="729"/>
      <c r="P32" s="713"/>
      <c r="Q32" s="567"/>
    </row>
    <row r="33" spans="2:17" s="20" customFormat="1" ht="19.5" customHeight="1" x14ac:dyDescent="0.25">
      <c r="B33" s="730" t="s">
        <v>357</v>
      </c>
      <c r="C33" s="731"/>
      <c r="D33" s="731"/>
      <c r="E33" s="731"/>
      <c r="F33" s="731"/>
      <c r="G33" s="731"/>
      <c r="H33" s="731"/>
      <c r="I33" s="731"/>
      <c r="J33" s="731"/>
      <c r="K33" s="731"/>
      <c r="L33" s="731"/>
      <c r="M33" s="731"/>
      <c r="N33" s="731"/>
      <c r="O33" s="731"/>
      <c r="P33" s="712"/>
      <c r="Q33" s="567"/>
    </row>
    <row r="34" spans="2:17" s="20" customFormat="1" ht="19.5" customHeight="1" x14ac:dyDescent="0.25">
      <c r="B34" s="728" t="s">
        <v>214</v>
      </c>
      <c r="C34" s="729">
        <v>53.25</v>
      </c>
      <c r="D34" s="729">
        <v>55.52</v>
      </c>
      <c r="E34" s="729">
        <v>56.18</v>
      </c>
      <c r="F34" s="729">
        <v>54.21</v>
      </c>
      <c r="G34" s="729">
        <v>54.02</v>
      </c>
      <c r="H34" s="729">
        <v>53.72</v>
      </c>
      <c r="I34" s="729">
        <v>53.74</v>
      </c>
      <c r="J34" s="729">
        <v>55.03</v>
      </c>
      <c r="K34" s="729">
        <v>54.35</v>
      </c>
      <c r="L34" s="729">
        <v>55.21</v>
      </c>
      <c r="M34" s="729">
        <v>57.09</v>
      </c>
      <c r="N34" s="729">
        <v>58.98</v>
      </c>
      <c r="O34" s="729"/>
      <c r="P34" s="712"/>
      <c r="Q34" s="567"/>
    </row>
    <row r="35" spans="2:17" s="20" customFormat="1" ht="19.5" customHeight="1" x14ac:dyDescent="0.25">
      <c r="B35" s="730" t="s">
        <v>241</v>
      </c>
      <c r="C35" s="731">
        <v>201.32</v>
      </c>
      <c r="D35" s="731">
        <v>201.75</v>
      </c>
      <c r="E35" s="731">
        <v>198.57</v>
      </c>
      <c r="F35" s="731">
        <v>197.61</v>
      </c>
      <c r="G35" s="731">
        <v>199.63</v>
      </c>
      <c r="H35" s="731">
        <v>201.57</v>
      </c>
      <c r="I35" s="731">
        <v>200.09</v>
      </c>
      <c r="J35" s="731">
        <v>200.17</v>
      </c>
      <c r="K35" s="731">
        <v>201.95</v>
      </c>
      <c r="L35" s="731">
        <v>189.43</v>
      </c>
      <c r="M35" s="731">
        <v>198.33</v>
      </c>
      <c r="N35" s="731">
        <v>185.72</v>
      </c>
      <c r="O35" s="731"/>
      <c r="P35" s="712"/>
      <c r="Q35" s="567"/>
    </row>
    <row r="36" spans="2:17" s="20" customFormat="1" ht="19.5" customHeight="1" x14ac:dyDescent="0.25">
      <c r="B36" s="728" t="s">
        <v>242</v>
      </c>
      <c r="C36" s="729">
        <v>55.67</v>
      </c>
      <c r="D36" s="729">
        <v>55.52</v>
      </c>
      <c r="E36" s="729">
        <v>56.17</v>
      </c>
      <c r="F36" s="729">
        <v>52.43</v>
      </c>
      <c r="G36" s="729">
        <v>52.76</v>
      </c>
      <c r="H36" s="729">
        <v>54.42</v>
      </c>
      <c r="I36" s="729">
        <v>54.88</v>
      </c>
      <c r="J36" s="729">
        <v>54.81</v>
      </c>
      <c r="K36" s="729">
        <v>54.39</v>
      </c>
      <c r="L36" s="729">
        <v>53.71</v>
      </c>
      <c r="M36" s="729">
        <v>56.05</v>
      </c>
      <c r="N36" s="729">
        <v>57.82</v>
      </c>
      <c r="O36" s="729"/>
      <c r="P36" s="712"/>
      <c r="Q36" s="567"/>
    </row>
    <row r="37" spans="2:17" s="20" customFormat="1" ht="19.5" customHeight="1" x14ac:dyDescent="0.25">
      <c r="B37" s="730" t="s">
        <v>243</v>
      </c>
      <c r="C37" s="731">
        <v>201.32</v>
      </c>
      <c r="D37" s="731">
        <v>201.75</v>
      </c>
      <c r="E37" s="731">
        <v>206.06</v>
      </c>
      <c r="F37" s="731">
        <v>200.11</v>
      </c>
      <c r="G37" s="731">
        <v>206.96</v>
      </c>
      <c r="H37" s="731">
        <v>208.23</v>
      </c>
      <c r="I37" s="731">
        <v>208.09</v>
      </c>
      <c r="J37" s="731">
        <v>206.36</v>
      </c>
      <c r="K37" s="731">
        <v>203.45</v>
      </c>
      <c r="L37" s="731">
        <v>197.33</v>
      </c>
      <c r="M37" s="731">
        <v>198.33</v>
      </c>
      <c r="N37" s="731">
        <v>209.21</v>
      </c>
      <c r="O37" s="731"/>
      <c r="P37" s="712"/>
      <c r="Q37" s="567"/>
    </row>
    <row r="38" spans="2:17" s="20" customFormat="1" ht="19.5" customHeight="1" x14ac:dyDescent="0.25">
      <c r="B38" s="728" t="s">
        <v>244</v>
      </c>
      <c r="C38" s="729">
        <v>42.79</v>
      </c>
      <c r="D38" s="729">
        <v>42.77</v>
      </c>
      <c r="E38" s="729">
        <v>44.31</v>
      </c>
      <c r="F38" s="729">
        <v>42.47</v>
      </c>
      <c r="G38" s="729">
        <v>43.58</v>
      </c>
      <c r="H38" s="729">
        <v>42.8</v>
      </c>
      <c r="I38" s="729">
        <v>42.83</v>
      </c>
      <c r="J38" s="729">
        <v>42.22</v>
      </c>
      <c r="K38" s="729">
        <v>41.73</v>
      </c>
      <c r="L38" s="729">
        <v>40.49</v>
      </c>
      <c r="M38" s="729">
        <v>42.32</v>
      </c>
      <c r="N38" s="729">
        <v>41.3</v>
      </c>
      <c r="O38" s="729"/>
      <c r="P38" s="713"/>
      <c r="Q38" s="567"/>
    </row>
    <row r="39" spans="2:17" s="20" customFormat="1" ht="19.5" customHeight="1" x14ac:dyDescent="0.25">
      <c r="B39" s="730" t="s">
        <v>245</v>
      </c>
      <c r="C39" s="731">
        <v>115.03</v>
      </c>
      <c r="D39" s="731">
        <v>115.61</v>
      </c>
      <c r="E39" s="731">
        <v>115.37</v>
      </c>
      <c r="F39" s="731">
        <v>115.82</v>
      </c>
      <c r="G39" s="731">
        <v>115.55</v>
      </c>
      <c r="H39" s="731">
        <v>115.65</v>
      </c>
      <c r="I39" s="731">
        <v>114.84</v>
      </c>
      <c r="J39" s="731">
        <v>111.45</v>
      </c>
      <c r="K39" s="731">
        <v>108.89</v>
      </c>
      <c r="L39" s="731">
        <v>110.43</v>
      </c>
      <c r="M39" s="731">
        <v>116.53</v>
      </c>
      <c r="N39" s="731">
        <v>116.15</v>
      </c>
      <c r="O39" s="731"/>
      <c r="P39" s="712"/>
      <c r="Q39" s="567"/>
    </row>
    <row r="40" spans="2:17" s="20" customFormat="1" ht="19.5" customHeight="1" x14ac:dyDescent="0.25">
      <c r="B40" s="728" t="s">
        <v>246</v>
      </c>
      <c r="C40" s="729">
        <v>101.21</v>
      </c>
      <c r="D40" s="729">
        <v>100.12</v>
      </c>
      <c r="E40" s="729">
        <v>99.72</v>
      </c>
      <c r="F40" s="729">
        <v>99.72</v>
      </c>
      <c r="G40" s="729">
        <v>97.29</v>
      </c>
      <c r="H40" s="729">
        <v>97.71</v>
      </c>
      <c r="I40" s="729">
        <v>101.13</v>
      </c>
      <c r="J40" s="729">
        <v>103.16</v>
      </c>
      <c r="K40" s="729">
        <v>104.92</v>
      </c>
      <c r="L40" s="729">
        <v>106.21</v>
      </c>
      <c r="M40" s="729">
        <v>106.01</v>
      </c>
      <c r="N40" s="729">
        <v>106.03</v>
      </c>
      <c r="O40" s="729"/>
      <c r="P40" s="713"/>
      <c r="Q40" s="567"/>
    </row>
    <row r="41" spans="2:17" s="20" customFormat="1" ht="19.5" customHeight="1" x14ac:dyDescent="0.25">
      <c r="B41" s="730" t="s">
        <v>441</v>
      </c>
      <c r="C41" s="731">
        <v>200.88</v>
      </c>
      <c r="D41" s="731">
        <v>202.5</v>
      </c>
      <c r="E41" s="731">
        <v>202.4</v>
      </c>
      <c r="F41" s="731">
        <v>207.61</v>
      </c>
      <c r="G41" s="731">
        <v>211.99</v>
      </c>
      <c r="H41" s="731">
        <v>211.51</v>
      </c>
      <c r="I41" s="731">
        <v>211.47</v>
      </c>
      <c r="J41" s="731">
        <v>210.3</v>
      </c>
      <c r="K41" s="731">
        <v>210.62</v>
      </c>
      <c r="L41" s="731">
        <v>212.09</v>
      </c>
      <c r="M41" s="731">
        <v>212.93</v>
      </c>
      <c r="N41" s="731">
        <v>210.06</v>
      </c>
      <c r="O41" s="731"/>
      <c r="P41" s="712"/>
      <c r="Q41" s="567"/>
    </row>
    <row r="42" spans="2:17" s="20" customFormat="1" ht="19.5" customHeight="1" x14ac:dyDescent="0.25">
      <c r="B42" s="728" t="s">
        <v>303</v>
      </c>
      <c r="C42" s="729">
        <v>44.16</v>
      </c>
      <c r="D42" s="729">
        <v>44.06</v>
      </c>
      <c r="E42" s="729">
        <v>44.17</v>
      </c>
      <c r="F42" s="729">
        <v>45.79</v>
      </c>
      <c r="G42" s="729">
        <v>46.45</v>
      </c>
      <c r="H42" s="729">
        <v>45.8</v>
      </c>
      <c r="I42" s="729">
        <v>46.39</v>
      </c>
      <c r="J42" s="729">
        <v>46.41</v>
      </c>
      <c r="K42" s="729">
        <v>47.92</v>
      </c>
      <c r="L42" s="729">
        <v>48.23</v>
      </c>
      <c r="M42" s="729">
        <v>48.17</v>
      </c>
      <c r="N42" s="729">
        <v>49.36</v>
      </c>
      <c r="O42" s="729"/>
      <c r="P42" s="713"/>
      <c r="Q42" s="567"/>
    </row>
    <row r="43" spans="2:17" s="20" customFormat="1" ht="19.2" customHeight="1" x14ac:dyDescent="0.25">
      <c r="B43" s="730" t="s">
        <v>442</v>
      </c>
      <c r="C43" s="731">
        <v>206.01</v>
      </c>
      <c r="D43" s="731">
        <v>196.44</v>
      </c>
      <c r="E43" s="731">
        <v>198.18</v>
      </c>
      <c r="F43" s="731">
        <v>198.41</v>
      </c>
      <c r="G43" s="731">
        <v>203.32</v>
      </c>
      <c r="H43" s="731">
        <v>212.06</v>
      </c>
      <c r="I43" s="731">
        <v>213.98</v>
      </c>
      <c r="J43" s="731">
        <v>204.12</v>
      </c>
      <c r="K43" s="731">
        <v>199.83</v>
      </c>
      <c r="L43" s="731">
        <v>199.29</v>
      </c>
      <c r="M43" s="731">
        <v>195.51</v>
      </c>
      <c r="N43" s="731">
        <v>195.73</v>
      </c>
      <c r="O43" s="731"/>
      <c r="P43" s="712"/>
      <c r="Q43" s="567"/>
    </row>
    <row r="44" spans="2:17" s="20" customFormat="1" ht="16.8" customHeight="1" x14ac:dyDescent="0.25">
      <c r="B44" s="728" t="s">
        <v>443</v>
      </c>
      <c r="C44" s="729">
        <v>57.54</v>
      </c>
      <c r="D44" s="729">
        <v>57.73</v>
      </c>
      <c r="E44" s="729">
        <v>57.73</v>
      </c>
      <c r="F44" s="729">
        <v>57.94</v>
      </c>
      <c r="G44" s="729">
        <v>58.12</v>
      </c>
      <c r="H44" s="729">
        <v>58.27</v>
      </c>
      <c r="I44" s="729">
        <v>58.31</v>
      </c>
      <c r="J44" s="729">
        <v>58.3</v>
      </c>
      <c r="K44" s="729">
        <v>58.25</v>
      </c>
      <c r="L44" s="729">
        <v>58.27</v>
      </c>
      <c r="M44" s="729">
        <v>57.63</v>
      </c>
      <c r="N44" s="729">
        <v>59.37</v>
      </c>
      <c r="O44" s="729"/>
      <c r="P44" s="713"/>
      <c r="Q44" s="567"/>
    </row>
    <row r="45" spans="2:17" s="20" customFormat="1" ht="21" thickBot="1" x14ac:dyDescent="0.3">
      <c r="B45" s="908" t="s">
        <v>247</v>
      </c>
      <c r="C45" s="909">
        <v>43.21</v>
      </c>
      <c r="D45" s="909">
        <v>43.15</v>
      </c>
      <c r="E45" s="909">
        <v>42.44</v>
      </c>
      <c r="F45" s="909">
        <v>41.39</v>
      </c>
      <c r="G45" s="909">
        <v>42.43</v>
      </c>
      <c r="H45" s="909">
        <v>44.65</v>
      </c>
      <c r="I45" s="909">
        <v>44.14</v>
      </c>
      <c r="J45" s="909">
        <v>46.67</v>
      </c>
      <c r="K45" s="909">
        <v>46.96</v>
      </c>
      <c r="L45" s="909">
        <v>47.58</v>
      </c>
      <c r="M45" s="909">
        <v>48.11</v>
      </c>
      <c r="N45" s="909">
        <v>47.34</v>
      </c>
      <c r="O45" s="909"/>
      <c r="P45" s="712"/>
      <c r="Q45" s="567"/>
    </row>
    <row r="46" spans="2:17" ht="4.5" customHeight="1" x14ac:dyDescent="0.25">
      <c r="B46" s="55"/>
    </row>
    <row r="47" spans="2:17" ht="13.5" customHeight="1" x14ac:dyDescent="0.25">
      <c r="B47" s="426" t="s">
        <v>573</v>
      </c>
    </row>
    <row r="48" spans="2:17" x14ac:dyDescent="0.25">
      <c r="B48" s="53" t="s">
        <v>335</v>
      </c>
    </row>
    <row r="49" spans="2:2" x14ac:dyDescent="0.25">
      <c r="B49" s="2" t="s">
        <v>336</v>
      </c>
    </row>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W84"/>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4.6640625" style="126" customWidth="1"/>
    <col min="13" max="13" width="2.5546875" style="126" customWidth="1"/>
    <col min="14" max="14" width="17.5546875" style="7" customWidth="1"/>
    <col min="15" max="15" width="16.6640625" style="7" customWidth="1"/>
    <col min="16" max="16" width="19.6640625" style="7" customWidth="1"/>
    <col min="17" max="17" width="16.6640625" style="7" customWidth="1"/>
    <col min="18" max="18" width="18.88671875" style="7" customWidth="1"/>
    <col min="19" max="19" width="16.6640625" style="7" customWidth="1"/>
    <col min="20" max="20" width="17.88671875" style="13" customWidth="1"/>
    <col min="21" max="21" width="2.88671875" style="7" customWidth="1"/>
    <col min="22" max="16384" width="11.44140625" style="7"/>
  </cols>
  <sheetData>
    <row r="2" spans="1:23" ht="16.2" thickBot="1" x14ac:dyDescent="0.35">
      <c r="B2" s="137" t="s">
        <v>553</v>
      </c>
      <c r="K2" s="136" t="s">
        <v>211</v>
      </c>
      <c r="N2" s="137" t="s">
        <v>553</v>
      </c>
      <c r="T2" s="876" t="s">
        <v>212</v>
      </c>
      <c r="V2" s="57" t="s">
        <v>189</v>
      </c>
    </row>
    <row r="3" spans="1:23" ht="8.1" customHeight="1" thickBot="1" x14ac:dyDescent="0.3">
      <c r="C3" s="16"/>
      <c r="D3" s="16"/>
      <c r="E3" s="16"/>
      <c r="F3" s="16"/>
      <c r="G3" s="16"/>
      <c r="H3" s="16"/>
      <c r="I3" s="16"/>
      <c r="J3" s="16"/>
      <c r="K3" s="136"/>
      <c r="L3" s="135"/>
      <c r="M3" s="135"/>
      <c r="T3" s="876"/>
    </row>
    <row r="4" spans="1:23" s="20" customFormat="1" ht="31.5" customHeight="1" thickBot="1" x14ac:dyDescent="0.3">
      <c r="A4" s="213"/>
      <c r="B4" s="929" t="s">
        <v>120</v>
      </c>
      <c r="C4" s="929" t="s">
        <v>181</v>
      </c>
      <c r="D4" s="929"/>
      <c r="E4" s="929"/>
      <c r="F4" s="929"/>
      <c r="G4" s="929"/>
      <c r="H4" s="929"/>
      <c r="I4" s="929"/>
      <c r="J4" s="929"/>
      <c r="K4" s="929"/>
      <c r="L4" s="145"/>
      <c r="M4" s="133"/>
      <c r="N4" s="930" t="s">
        <v>120</v>
      </c>
      <c r="O4" s="933" t="s">
        <v>121</v>
      </c>
      <c r="P4" s="933"/>
      <c r="Q4" s="931"/>
      <c r="R4" s="934" t="s">
        <v>196</v>
      </c>
      <c r="S4" s="935"/>
      <c r="T4" s="935"/>
    </row>
    <row r="5" spans="1:23" s="20" customFormat="1" ht="21.9" customHeight="1" thickBot="1" x14ac:dyDescent="0.3">
      <c r="A5" s="213"/>
      <c r="B5" s="929"/>
      <c r="C5" s="929" t="s">
        <v>59</v>
      </c>
      <c r="D5" s="929"/>
      <c r="E5" s="929"/>
      <c r="F5" s="929" t="s">
        <v>190</v>
      </c>
      <c r="G5" s="936"/>
      <c r="H5" s="936"/>
      <c r="I5" s="904"/>
      <c r="J5" s="929" t="s">
        <v>396</v>
      </c>
      <c r="K5" s="929" t="s">
        <v>53</v>
      </c>
      <c r="L5" s="132"/>
      <c r="M5" s="133"/>
      <c r="N5" s="931"/>
      <c r="O5" s="937" t="s">
        <v>182</v>
      </c>
      <c r="P5" s="939" t="s">
        <v>122</v>
      </c>
      <c r="Q5" s="939" t="s">
        <v>53</v>
      </c>
      <c r="R5" s="937" t="s">
        <v>194</v>
      </c>
      <c r="S5" s="937" t="s">
        <v>195</v>
      </c>
      <c r="T5" s="939" t="s">
        <v>53</v>
      </c>
    </row>
    <row r="6" spans="1:23" s="20" customFormat="1" ht="39.9" customHeight="1" thickBot="1" x14ac:dyDescent="0.3">
      <c r="A6" s="213"/>
      <c r="B6" s="929"/>
      <c r="C6" s="586" t="s">
        <v>51</v>
      </c>
      <c r="D6" s="586" t="s">
        <v>191</v>
      </c>
      <c r="E6" s="586" t="s">
        <v>192</v>
      </c>
      <c r="F6" s="586" t="s">
        <v>191</v>
      </c>
      <c r="G6" s="586" t="s">
        <v>192</v>
      </c>
      <c r="H6" s="586" t="s">
        <v>52</v>
      </c>
      <c r="I6" s="903" t="s">
        <v>418</v>
      </c>
      <c r="J6" s="929"/>
      <c r="K6" s="929"/>
      <c r="L6" s="132"/>
      <c r="M6" s="133"/>
      <c r="N6" s="932"/>
      <c r="O6" s="938"/>
      <c r="P6" s="940"/>
      <c r="Q6" s="940"/>
      <c r="R6" s="938"/>
      <c r="S6" s="938"/>
      <c r="T6" s="940"/>
    </row>
    <row r="7" spans="1:23" s="20" customFormat="1" ht="5.25" customHeight="1" thickBot="1" x14ac:dyDescent="0.3">
      <c r="B7" s="211"/>
      <c r="C7" s="211"/>
      <c r="D7" s="211"/>
      <c r="E7" s="211"/>
      <c r="F7" s="212"/>
      <c r="G7" s="214"/>
      <c r="H7" s="211"/>
      <c r="I7" s="211"/>
      <c r="J7" s="211"/>
      <c r="K7" s="212"/>
      <c r="L7" s="129"/>
      <c r="M7" s="129"/>
      <c r="N7" s="207"/>
      <c r="O7" s="207"/>
      <c r="P7" s="207"/>
      <c r="Q7" s="207"/>
      <c r="R7" s="207"/>
      <c r="S7" s="207"/>
      <c r="T7" s="877"/>
      <c r="U7" s="509"/>
    </row>
    <row r="8" spans="1:23" s="20" customFormat="1" ht="21.6" customHeight="1" x14ac:dyDescent="0.25">
      <c r="B8" s="160" t="s">
        <v>462</v>
      </c>
      <c r="C8" s="509">
        <v>464429</v>
      </c>
      <c r="D8" s="509">
        <v>963234</v>
      </c>
      <c r="E8" s="509">
        <v>111700</v>
      </c>
      <c r="F8" s="509">
        <v>90700</v>
      </c>
      <c r="G8" s="509">
        <v>1094217</v>
      </c>
      <c r="H8" s="509">
        <v>480789</v>
      </c>
      <c r="I8" s="509">
        <v>164959</v>
      </c>
      <c r="J8" s="509">
        <v>150412</v>
      </c>
      <c r="K8" s="510">
        <v>3520440</v>
      </c>
      <c r="L8" s="129"/>
      <c r="M8" s="129"/>
      <c r="N8" s="160" t="s">
        <v>462</v>
      </c>
      <c r="O8" s="509">
        <v>141665</v>
      </c>
      <c r="P8" s="509">
        <v>95744</v>
      </c>
      <c r="Q8" s="509">
        <v>237409</v>
      </c>
      <c r="R8" s="509">
        <v>72742</v>
      </c>
      <c r="S8" s="835">
        <v>142142</v>
      </c>
      <c r="T8" s="510">
        <v>214884</v>
      </c>
      <c r="U8" s="509"/>
      <c r="V8" s="509"/>
      <c r="W8" s="510"/>
    </row>
    <row r="9" spans="1:23" s="20" customFormat="1" ht="18" customHeight="1" x14ac:dyDescent="0.25">
      <c r="B9" s="218" t="s">
        <v>0</v>
      </c>
      <c r="C9" s="503">
        <v>42116</v>
      </c>
      <c r="D9" s="503">
        <v>88999</v>
      </c>
      <c r="E9" s="503">
        <v>9346</v>
      </c>
      <c r="F9" s="503">
        <v>7600</v>
      </c>
      <c r="G9" s="503">
        <v>110876</v>
      </c>
      <c r="H9" s="503">
        <v>45089</v>
      </c>
      <c r="I9" s="503">
        <v>16778</v>
      </c>
      <c r="J9" s="503">
        <v>13369</v>
      </c>
      <c r="K9" s="456">
        <v>334173</v>
      </c>
      <c r="L9" s="509"/>
      <c r="M9" s="129"/>
      <c r="N9" s="218" t="s">
        <v>0</v>
      </c>
      <c r="O9" s="503">
        <v>12977</v>
      </c>
      <c r="P9" s="503">
        <v>8281</v>
      </c>
      <c r="Q9" s="503">
        <v>21258</v>
      </c>
      <c r="R9" s="503">
        <v>5166</v>
      </c>
      <c r="S9" s="834">
        <v>12723</v>
      </c>
      <c r="T9" s="456">
        <v>17889</v>
      </c>
      <c r="U9" s="509"/>
      <c r="V9" s="503"/>
      <c r="W9" s="456"/>
    </row>
    <row r="10" spans="1:23" s="20" customFormat="1" ht="18" customHeight="1" x14ac:dyDescent="0.25">
      <c r="B10" s="160" t="s">
        <v>1</v>
      </c>
      <c r="C10" s="509">
        <v>37805</v>
      </c>
      <c r="D10" s="509">
        <v>84596</v>
      </c>
      <c r="E10" s="509">
        <v>8950</v>
      </c>
      <c r="F10" s="509">
        <v>7557</v>
      </c>
      <c r="G10" s="509">
        <v>100821</v>
      </c>
      <c r="H10" s="509">
        <v>40596</v>
      </c>
      <c r="I10" s="509">
        <v>11581</v>
      </c>
      <c r="J10" s="509">
        <v>12522</v>
      </c>
      <c r="K10" s="510">
        <v>304428</v>
      </c>
      <c r="L10" s="129"/>
      <c r="M10" s="129"/>
      <c r="N10" s="160" t="s">
        <v>1</v>
      </c>
      <c r="O10" s="509">
        <v>12024</v>
      </c>
      <c r="P10" s="509">
        <v>8668</v>
      </c>
      <c r="Q10" s="509">
        <v>20692</v>
      </c>
      <c r="R10" s="509">
        <v>5005</v>
      </c>
      <c r="S10" s="835">
        <v>12315</v>
      </c>
      <c r="T10" s="510">
        <v>17320</v>
      </c>
      <c r="U10" s="509"/>
      <c r="V10" s="509"/>
      <c r="W10" s="510"/>
    </row>
    <row r="11" spans="1:23" s="20" customFormat="1" ht="18" customHeight="1" x14ac:dyDescent="0.25">
      <c r="B11" s="218" t="s">
        <v>2</v>
      </c>
      <c r="C11" s="503">
        <v>43495</v>
      </c>
      <c r="D11" s="503">
        <v>88842</v>
      </c>
      <c r="E11" s="503">
        <v>9302</v>
      </c>
      <c r="F11" s="503">
        <v>8674</v>
      </c>
      <c r="G11" s="503">
        <v>103425</v>
      </c>
      <c r="H11" s="503">
        <v>45741</v>
      </c>
      <c r="I11" s="503">
        <v>13302</v>
      </c>
      <c r="J11" s="503">
        <v>12443</v>
      </c>
      <c r="K11" s="456">
        <v>325224</v>
      </c>
      <c r="L11" s="509"/>
      <c r="M11" s="129"/>
      <c r="N11" s="218" t="s">
        <v>2</v>
      </c>
      <c r="O11" s="503">
        <v>14048</v>
      </c>
      <c r="P11" s="503">
        <v>9018</v>
      </c>
      <c r="Q11" s="503">
        <v>23066</v>
      </c>
      <c r="R11" s="503">
        <v>7168</v>
      </c>
      <c r="S11" s="834">
        <v>12923</v>
      </c>
      <c r="T11" s="456">
        <v>20091</v>
      </c>
      <c r="U11" s="509"/>
      <c r="V11" s="503"/>
      <c r="W11" s="456"/>
    </row>
    <row r="12" spans="1:23" s="20" customFormat="1" ht="18" customHeight="1" x14ac:dyDescent="0.25">
      <c r="B12" s="160" t="s">
        <v>3</v>
      </c>
      <c r="C12" s="509">
        <v>39925</v>
      </c>
      <c r="D12" s="509">
        <v>81963</v>
      </c>
      <c r="E12" s="509">
        <v>9980</v>
      </c>
      <c r="F12" s="509">
        <v>8773</v>
      </c>
      <c r="G12" s="509">
        <v>91307</v>
      </c>
      <c r="H12" s="509">
        <v>39290</v>
      </c>
      <c r="I12" s="509">
        <v>14937</v>
      </c>
      <c r="J12" s="509">
        <v>12867</v>
      </c>
      <c r="K12" s="510">
        <v>299042</v>
      </c>
      <c r="L12" s="129"/>
      <c r="M12" s="129"/>
      <c r="N12" s="160" t="s">
        <v>3</v>
      </c>
      <c r="O12" s="509">
        <v>12305</v>
      </c>
      <c r="P12" s="509">
        <v>8979</v>
      </c>
      <c r="Q12" s="509">
        <v>21284</v>
      </c>
      <c r="R12" s="509">
        <v>7554</v>
      </c>
      <c r="S12" s="835">
        <v>11886</v>
      </c>
      <c r="T12" s="510">
        <v>19440</v>
      </c>
      <c r="U12" s="509"/>
      <c r="V12" s="509"/>
      <c r="W12" s="510"/>
    </row>
    <row r="13" spans="1:23" s="20" customFormat="1" ht="18" customHeight="1" x14ac:dyDescent="0.25">
      <c r="B13" s="218" t="s">
        <v>4</v>
      </c>
      <c r="C13" s="503">
        <v>42150</v>
      </c>
      <c r="D13" s="503">
        <v>86914</v>
      </c>
      <c r="E13" s="503">
        <v>12152</v>
      </c>
      <c r="F13" s="503">
        <v>9018</v>
      </c>
      <c r="G13" s="503">
        <v>97918</v>
      </c>
      <c r="H13" s="503">
        <v>46741</v>
      </c>
      <c r="I13" s="503">
        <v>15170</v>
      </c>
      <c r="J13" s="503">
        <v>17061</v>
      </c>
      <c r="K13" s="456">
        <v>327124</v>
      </c>
      <c r="L13" s="509"/>
      <c r="M13" s="129"/>
      <c r="N13" s="218" t="s">
        <v>4</v>
      </c>
      <c r="O13" s="503">
        <v>12601</v>
      </c>
      <c r="P13" s="503">
        <v>9291</v>
      </c>
      <c r="Q13" s="503">
        <v>21892</v>
      </c>
      <c r="R13" s="503">
        <v>7970</v>
      </c>
      <c r="S13" s="834">
        <v>12199</v>
      </c>
      <c r="T13" s="456">
        <v>20169</v>
      </c>
      <c r="U13" s="509"/>
      <c r="V13" s="503"/>
      <c r="W13" s="456"/>
    </row>
    <row r="14" spans="1:23" s="20" customFormat="1" ht="18" customHeight="1" x14ac:dyDescent="0.25">
      <c r="B14" s="160" t="s">
        <v>5</v>
      </c>
      <c r="C14" s="509">
        <v>43217</v>
      </c>
      <c r="D14" s="509">
        <v>89437</v>
      </c>
      <c r="E14" s="509">
        <v>10717</v>
      </c>
      <c r="F14" s="509">
        <v>7854</v>
      </c>
      <c r="G14" s="509">
        <v>103584</v>
      </c>
      <c r="H14" s="509">
        <v>44595</v>
      </c>
      <c r="I14" s="509">
        <v>16303</v>
      </c>
      <c r="J14" s="509">
        <v>16726</v>
      </c>
      <c r="K14" s="510">
        <v>332433</v>
      </c>
      <c r="L14" s="129"/>
      <c r="M14" s="129"/>
      <c r="N14" s="160" t="s">
        <v>5</v>
      </c>
      <c r="O14" s="509">
        <v>13426</v>
      </c>
      <c r="P14" s="509">
        <v>9387</v>
      </c>
      <c r="Q14" s="509">
        <v>22813</v>
      </c>
      <c r="R14" s="509">
        <v>6265</v>
      </c>
      <c r="S14" s="835">
        <v>14597</v>
      </c>
      <c r="T14" s="510">
        <v>20862</v>
      </c>
      <c r="U14" s="509"/>
      <c r="V14" s="509"/>
      <c r="W14" s="510"/>
    </row>
    <row r="15" spans="1:23" s="20" customFormat="1" ht="18" customHeight="1" x14ac:dyDescent="0.25">
      <c r="B15" s="218" t="s">
        <v>60</v>
      </c>
      <c r="C15" s="503">
        <v>43837</v>
      </c>
      <c r="D15" s="503">
        <v>90041</v>
      </c>
      <c r="E15" s="503">
        <v>10214</v>
      </c>
      <c r="F15" s="503">
        <v>8813</v>
      </c>
      <c r="G15" s="503">
        <v>101899</v>
      </c>
      <c r="H15" s="503">
        <v>45282</v>
      </c>
      <c r="I15" s="503">
        <v>15769</v>
      </c>
      <c r="J15" s="503">
        <v>12798</v>
      </c>
      <c r="K15" s="456">
        <v>328653</v>
      </c>
      <c r="L15" s="129"/>
      <c r="M15" s="129"/>
      <c r="N15" s="218" t="s">
        <v>60</v>
      </c>
      <c r="O15" s="503">
        <v>12501</v>
      </c>
      <c r="P15" s="503">
        <v>7609</v>
      </c>
      <c r="Q15" s="503">
        <v>20110</v>
      </c>
      <c r="R15" s="503">
        <v>6884</v>
      </c>
      <c r="S15" s="834">
        <v>13871</v>
      </c>
      <c r="T15" s="456">
        <v>20755</v>
      </c>
      <c r="U15" s="509"/>
      <c r="V15" s="503"/>
      <c r="W15" s="456"/>
    </row>
    <row r="16" spans="1:23" s="20" customFormat="1" ht="18" customHeight="1" x14ac:dyDescent="0.25">
      <c r="B16" s="160" t="s">
        <v>61</v>
      </c>
      <c r="C16" s="509">
        <v>46003</v>
      </c>
      <c r="D16" s="509">
        <v>91413</v>
      </c>
      <c r="E16" s="509">
        <v>9751</v>
      </c>
      <c r="F16" s="509">
        <v>7512</v>
      </c>
      <c r="G16" s="509">
        <v>100169</v>
      </c>
      <c r="H16" s="509">
        <v>46160</v>
      </c>
      <c r="I16" s="509">
        <v>15686</v>
      </c>
      <c r="J16" s="509">
        <v>13844</v>
      </c>
      <c r="K16" s="510">
        <v>330538</v>
      </c>
      <c r="L16" s="129"/>
      <c r="M16" s="129"/>
      <c r="N16" s="160" t="s">
        <v>61</v>
      </c>
      <c r="O16" s="509">
        <v>12916</v>
      </c>
      <c r="P16" s="509">
        <v>9051</v>
      </c>
      <c r="Q16" s="509">
        <v>21967</v>
      </c>
      <c r="R16" s="509">
        <v>7158</v>
      </c>
      <c r="S16" s="835">
        <v>13508</v>
      </c>
      <c r="T16" s="510">
        <v>20666</v>
      </c>
      <c r="U16" s="509"/>
      <c r="V16" s="503"/>
      <c r="W16" s="456"/>
    </row>
    <row r="17" spans="2:23" s="20" customFormat="1" ht="18" customHeight="1" x14ac:dyDescent="0.25">
      <c r="B17" s="218" t="s">
        <v>62</v>
      </c>
      <c r="C17" s="503">
        <v>40149</v>
      </c>
      <c r="D17" s="503">
        <v>84381</v>
      </c>
      <c r="E17" s="503">
        <v>10242</v>
      </c>
      <c r="F17" s="503">
        <v>7789</v>
      </c>
      <c r="G17" s="503">
        <v>92760</v>
      </c>
      <c r="H17" s="503">
        <v>38787</v>
      </c>
      <c r="I17" s="503">
        <v>14628</v>
      </c>
      <c r="J17" s="503">
        <v>11716</v>
      </c>
      <c r="K17" s="456">
        <v>300452</v>
      </c>
      <c r="L17" s="129"/>
      <c r="M17" s="129"/>
      <c r="N17" s="218" t="s">
        <v>62</v>
      </c>
      <c r="O17" s="503">
        <v>11710</v>
      </c>
      <c r="P17" s="503">
        <v>8075</v>
      </c>
      <c r="Q17" s="503">
        <v>19785</v>
      </c>
      <c r="R17" s="503">
        <v>6873</v>
      </c>
      <c r="S17" s="834">
        <v>12598</v>
      </c>
      <c r="T17" s="456">
        <v>19471</v>
      </c>
      <c r="U17" s="509"/>
      <c r="V17" s="503"/>
      <c r="W17" s="456"/>
    </row>
    <row r="18" spans="2:23" s="20" customFormat="1" ht="18" customHeight="1" x14ac:dyDescent="0.25">
      <c r="B18" s="160" t="s">
        <v>63</v>
      </c>
      <c r="C18" s="509">
        <v>43060</v>
      </c>
      <c r="D18" s="509">
        <v>89865</v>
      </c>
      <c r="E18" s="509">
        <v>9301</v>
      </c>
      <c r="F18" s="509">
        <v>8589</v>
      </c>
      <c r="G18" s="509">
        <v>96347</v>
      </c>
      <c r="H18" s="509">
        <v>45656</v>
      </c>
      <c r="I18" s="509">
        <v>15142</v>
      </c>
      <c r="J18" s="509">
        <v>13577</v>
      </c>
      <c r="K18" s="510">
        <v>321537</v>
      </c>
      <c r="L18" s="129"/>
      <c r="M18" s="129"/>
      <c r="N18" s="160" t="s">
        <v>63</v>
      </c>
      <c r="O18" s="509">
        <v>12501</v>
      </c>
      <c r="P18" s="509">
        <v>8720</v>
      </c>
      <c r="Q18" s="509">
        <v>21221</v>
      </c>
      <c r="R18" s="509">
        <v>6995</v>
      </c>
      <c r="S18" s="835">
        <v>12402</v>
      </c>
      <c r="T18" s="510">
        <v>19397</v>
      </c>
      <c r="U18" s="509"/>
      <c r="V18" s="503"/>
      <c r="W18" s="456"/>
    </row>
    <row r="19" spans="2:23" s="20" customFormat="1" ht="18" customHeight="1" x14ac:dyDescent="0.25">
      <c r="B19" s="218" t="s">
        <v>64</v>
      </c>
      <c r="C19" s="503">
        <v>42672</v>
      </c>
      <c r="D19" s="503">
        <v>86783</v>
      </c>
      <c r="E19" s="503">
        <v>11745</v>
      </c>
      <c r="F19" s="503">
        <v>8521</v>
      </c>
      <c r="G19" s="503">
        <v>95111</v>
      </c>
      <c r="H19" s="503">
        <v>42852</v>
      </c>
      <c r="I19" s="503">
        <v>15663</v>
      </c>
      <c r="J19" s="503">
        <v>13489</v>
      </c>
      <c r="K19" s="456">
        <v>316836</v>
      </c>
      <c r="L19" s="129"/>
      <c r="M19" s="129"/>
      <c r="N19" s="218" t="s">
        <v>64</v>
      </c>
      <c r="O19" s="503">
        <v>14656</v>
      </c>
      <c r="P19" s="503">
        <v>8665</v>
      </c>
      <c r="Q19" s="503">
        <v>23321</v>
      </c>
      <c r="R19" s="503">
        <v>5704</v>
      </c>
      <c r="S19" s="834">
        <v>13120</v>
      </c>
      <c r="T19" s="456">
        <v>18824</v>
      </c>
      <c r="U19" s="509"/>
      <c r="V19" s="503"/>
      <c r="W19" s="456"/>
    </row>
    <row r="20" spans="2:23" s="20" customFormat="1" ht="18" customHeight="1" x14ac:dyDescent="0.25">
      <c r="B20" s="160" t="s">
        <v>463</v>
      </c>
      <c r="C20" s="509">
        <v>500099</v>
      </c>
      <c r="D20" s="509">
        <v>1082726</v>
      </c>
      <c r="E20" s="509">
        <v>117902</v>
      </c>
      <c r="F20" s="509">
        <v>104882</v>
      </c>
      <c r="G20" s="509">
        <v>1138789</v>
      </c>
      <c r="H20" s="509">
        <v>524111</v>
      </c>
      <c r="I20" s="509">
        <v>184257</v>
      </c>
      <c r="J20" s="509">
        <v>145764</v>
      </c>
      <c r="K20" s="510">
        <v>3798530</v>
      </c>
      <c r="L20" s="509"/>
      <c r="M20" s="129"/>
      <c r="N20" s="160" t="s">
        <v>463</v>
      </c>
      <c r="O20" s="509">
        <v>152954</v>
      </c>
      <c r="P20" s="509">
        <v>109762</v>
      </c>
      <c r="Q20" s="509">
        <v>262716</v>
      </c>
      <c r="R20" s="509">
        <v>67971</v>
      </c>
      <c r="S20" s="835">
        <v>173127</v>
      </c>
      <c r="T20" s="510">
        <v>241098</v>
      </c>
      <c r="U20" s="509"/>
      <c r="V20" s="510"/>
    </row>
    <row r="21" spans="2:23" s="20" customFormat="1" ht="18" customHeight="1" x14ac:dyDescent="0.25">
      <c r="B21" s="218" t="s">
        <v>0</v>
      </c>
      <c r="C21" s="503">
        <v>37936</v>
      </c>
      <c r="D21" s="503">
        <v>96671</v>
      </c>
      <c r="E21" s="503">
        <v>9562</v>
      </c>
      <c r="F21" s="503">
        <v>8620</v>
      </c>
      <c r="G21" s="503">
        <v>97564</v>
      </c>
      <c r="H21" s="503">
        <v>42305</v>
      </c>
      <c r="I21" s="503">
        <v>9621</v>
      </c>
      <c r="J21" s="503">
        <v>12322</v>
      </c>
      <c r="K21" s="456">
        <v>314601</v>
      </c>
      <c r="L21" s="509"/>
      <c r="M21" s="129"/>
      <c r="N21" s="218" t="s">
        <v>0</v>
      </c>
      <c r="O21" s="503">
        <v>12453</v>
      </c>
      <c r="P21" s="503">
        <v>8486</v>
      </c>
      <c r="Q21" s="503">
        <v>20939</v>
      </c>
      <c r="R21" s="503">
        <v>5127</v>
      </c>
      <c r="S21" s="834">
        <v>11847</v>
      </c>
      <c r="T21" s="456">
        <v>16974</v>
      </c>
      <c r="U21" s="509"/>
      <c r="V21" s="456"/>
    </row>
    <row r="22" spans="2:23" s="20" customFormat="1" ht="18" customHeight="1" x14ac:dyDescent="0.25">
      <c r="B22" s="160" t="s">
        <v>1</v>
      </c>
      <c r="C22" s="509">
        <v>35868</v>
      </c>
      <c r="D22" s="509">
        <v>89188</v>
      </c>
      <c r="E22" s="509">
        <v>9544</v>
      </c>
      <c r="F22" s="509">
        <v>9115</v>
      </c>
      <c r="G22" s="509">
        <v>87921</v>
      </c>
      <c r="H22" s="509">
        <v>44583</v>
      </c>
      <c r="I22" s="509">
        <v>9234</v>
      </c>
      <c r="J22" s="509">
        <v>12856</v>
      </c>
      <c r="K22" s="510">
        <v>298309</v>
      </c>
      <c r="L22" s="129"/>
      <c r="M22" s="129"/>
      <c r="N22" s="160" t="s">
        <v>1</v>
      </c>
      <c r="O22" s="509">
        <v>12004</v>
      </c>
      <c r="P22" s="509">
        <v>9163</v>
      </c>
      <c r="Q22" s="509">
        <v>21167</v>
      </c>
      <c r="R22" s="509">
        <v>4909</v>
      </c>
      <c r="S22" s="835">
        <v>12345</v>
      </c>
      <c r="T22" s="510">
        <v>17254</v>
      </c>
      <c r="U22" s="509"/>
      <c r="V22" s="510"/>
    </row>
    <row r="23" spans="2:23" s="20" customFormat="1" ht="18" customHeight="1" x14ac:dyDescent="0.25">
      <c r="B23" s="218" t="s">
        <v>2</v>
      </c>
      <c r="C23" s="503">
        <v>39713</v>
      </c>
      <c r="D23" s="503">
        <v>96254</v>
      </c>
      <c r="E23" s="503">
        <v>10360</v>
      </c>
      <c r="F23" s="503">
        <v>7985</v>
      </c>
      <c r="G23" s="503">
        <v>95619</v>
      </c>
      <c r="H23" s="503">
        <v>42047</v>
      </c>
      <c r="I23" s="503">
        <v>9811</v>
      </c>
      <c r="J23" s="503">
        <v>12007</v>
      </c>
      <c r="K23" s="456">
        <v>313796</v>
      </c>
      <c r="L23" s="509"/>
      <c r="M23" s="129"/>
      <c r="N23" s="218" t="s">
        <v>2</v>
      </c>
      <c r="O23" s="503">
        <v>13131</v>
      </c>
      <c r="P23" s="503">
        <v>9578</v>
      </c>
      <c r="Q23" s="503">
        <v>22709</v>
      </c>
      <c r="R23" s="503">
        <v>5904</v>
      </c>
      <c r="S23" s="834">
        <v>14837</v>
      </c>
      <c r="T23" s="456">
        <v>20741</v>
      </c>
      <c r="U23" s="509"/>
      <c r="V23" s="456"/>
    </row>
    <row r="24" spans="2:23" s="20" customFormat="1" ht="18" customHeight="1" x14ac:dyDescent="0.25">
      <c r="B24" s="160" t="s">
        <v>3</v>
      </c>
      <c r="C24" s="509">
        <v>39095</v>
      </c>
      <c r="D24" s="509">
        <v>86195</v>
      </c>
      <c r="E24" s="509">
        <v>10488</v>
      </c>
      <c r="F24" s="509">
        <v>8210</v>
      </c>
      <c r="G24" s="509">
        <v>93402</v>
      </c>
      <c r="H24" s="509">
        <v>43552</v>
      </c>
      <c r="I24" s="509">
        <v>16955</v>
      </c>
      <c r="J24" s="509">
        <v>10953</v>
      </c>
      <c r="K24" s="510">
        <v>308850</v>
      </c>
      <c r="L24" s="129"/>
      <c r="M24" s="129"/>
      <c r="N24" s="160" t="s">
        <v>3</v>
      </c>
      <c r="O24" s="509">
        <v>13040</v>
      </c>
      <c r="P24" s="509">
        <v>10699</v>
      </c>
      <c r="Q24" s="509">
        <v>23739</v>
      </c>
      <c r="R24" s="509">
        <v>6157</v>
      </c>
      <c r="S24" s="835">
        <v>14297</v>
      </c>
      <c r="T24" s="510">
        <v>20454</v>
      </c>
      <c r="U24" s="509"/>
      <c r="V24" s="510"/>
    </row>
    <row r="25" spans="2:23" s="20" customFormat="1" ht="18" customHeight="1" x14ac:dyDescent="0.25">
      <c r="B25" s="218" t="s">
        <v>4</v>
      </c>
      <c r="C25" s="503">
        <v>39050</v>
      </c>
      <c r="D25" s="503">
        <v>88404</v>
      </c>
      <c r="E25" s="503">
        <v>10636</v>
      </c>
      <c r="F25" s="503">
        <v>8250</v>
      </c>
      <c r="G25" s="503">
        <v>90671</v>
      </c>
      <c r="H25" s="503">
        <v>46531</v>
      </c>
      <c r="I25" s="503">
        <v>17060</v>
      </c>
      <c r="J25" s="503">
        <v>10367</v>
      </c>
      <c r="K25" s="456">
        <v>310969</v>
      </c>
      <c r="L25" s="509"/>
      <c r="M25" s="129"/>
      <c r="N25" s="218" t="s">
        <v>4</v>
      </c>
      <c r="O25" s="503">
        <v>12522</v>
      </c>
      <c r="P25" s="503">
        <v>10199</v>
      </c>
      <c r="Q25" s="503">
        <v>22721</v>
      </c>
      <c r="R25" s="503">
        <v>5936</v>
      </c>
      <c r="S25" s="834">
        <v>15154</v>
      </c>
      <c r="T25" s="456">
        <v>21090</v>
      </c>
      <c r="U25" s="509"/>
      <c r="V25" s="456"/>
    </row>
    <row r="26" spans="2:23" s="20" customFormat="1" ht="18" customHeight="1" x14ac:dyDescent="0.25">
      <c r="B26" s="160" t="s">
        <v>5</v>
      </c>
      <c r="C26" s="509">
        <v>42880</v>
      </c>
      <c r="D26" s="509">
        <v>88964</v>
      </c>
      <c r="E26" s="509">
        <v>11069</v>
      </c>
      <c r="F26" s="509">
        <v>8582</v>
      </c>
      <c r="G26" s="509">
        <v>94359</v>
      </c>
      <c r="H26" s="509">
        <v>46133</v>
      </c>
      <c r="I26" s="509">
        <v>17080</v>
      </c>
      <c r="J26" s="509">
        <v>11878</v>
      </c>
      <c r="K26" s="510">
        <v>320945</v>
      </c>
      <c r="L26" s="129"/>
      <c r="M26" s="129"/>
      <c r="N26" s="160" t="s">
        <v>5</v>
      </c>
      <c r="O26" s="509">
        <v>12668</v>
      </c>
      <c r="P26" s="509">
        <v>9194</v>
      </c>
      <c r="Q26" s="509">
        <v>21862</v>
      </c>
      <c r="R26" s="509">
        <v>6050</v>
      </c>
      <c r="S26" s="835">
        <v>16298</v>
      </c>
      <c r="T26" s="510">
        <v>22348</v>
      </c>
      <c r="U26" s="509"/>
      <c r="V26" s="510"/>
    </row>
    <row r="27" spans="2:23" s="20" customFormat="1" ht="18" customHeight="1" x14ac:dyDescent="0.25">
      <c r="B27" s="218" t="s">
        <v>60</v>
      </c>
      <c r="C27" s="503">
        <v>43562</v>
      </c>
      <c r="D27" s="503">
        <v>90294</v>
      </c>
      <c r="E27" s="503">
        <v>10532</v>
      </c>
      <c r="F27" s="503">
        <v>9030</v>
      </c>
      <c r="G27" s="503">
        <v>93089</v>
      </c>
      <c r="H27" s="503">
        <v>42845</v>
      </c>
      <c r="I27" s="503">
        <v>17139</v>
      </c>
      <c r="J27" s="503">
        <v>13421</v>
      </c>
      <c r="K27" s="456">
        <v>319912</v>
      </c>
      <c r="L27" s="129"/>
      <c r="M27" s="129"/>
      <c r="N27" s="218" t="s">
        <v>60</v>
      </c>
      <c r="O27" s="503">
        <v>12385</v>
      </c>
      <c r="P27" s="503">
        <v>8800</v>
      </c>
      <c r="Q27" s="503">
        <v>21185</v>
      </c>
      <c r="R27" s="503">
        <v>5842</v>
      </c>
      <c r="S27" s="834">
        <v>15841</v>
      </c>
      <c r="T27" s="456">
        <v>21683</v>
      </c>
      <c r="U27" s="509"/>
      <c r="V27" s="456"/>
    </row>
    <row r="28" spans="2:23" s="20" customFormat="1" ht="18" customHeight="1" x14ac:dyDescent="0.25">
      <c r="B28" s="160" t="s">
        <v>61</v>
      </c>
      <c r="C28" s="509">
        <v>46182</v>
      </c>
      <c r="D28" s="509">
        <v>92334</v>
      </c>
      <c r="E28" s="509">
        <v>9279</v>
      </c>
      <c r="F28" s="509">
        <v>9153</v>
      </c>
      <c r="G28" s="509">
        <v>96759</v>
      </c>
      <c r="H28" s="509">
        <v>44200</v>
      </c>
      <c r="I28" s="509">
        <v>17999</v>
      </c>
      <c r="J28" s="509">
        <v>13906</v>
      </c>
      <c r="K28" s="510">
        <v>329812</v>
      </c>
      <c r="L28" s="129"/>
      <c r="M28" s="129"/>
      <c r="N28" s="160" t="s">
        <v>61</v>
      </c>
      <c r="O28" s="509">
        <v>11890</v>
      </c>
      <c r="P28" s="509">
        <v>9223</v>
      </c>
      <c r="Q28" s="509">
        <v>21113</v>
      </c>
      <c r="R28" s="509">
        <v>6077</v>
      </c>
      <c r="S28" s="835">
        <v>16091</v>
      </c>
      <c r="T28" s="510">
        <v>22168</v>
      </c>
      <c r="U28" s="509"/>
      <c r="V28" s="510"/>
    </row>
    <row r="29" spans="2:23" s="20" customFormat="1" ht="18" customHeight="1" x14ac:dyDescent="0.25">
      <c r="B29" s="218" t="s">
        <v>62</v>
      </c>
      <c r="C29" s="503">
        <v>44631</v>
      </c>
      <c r="D29" s="503">
        <v>89465</v>
      </c>
      <c r="E29" s="503">
        <v>9260</v>
      </c>
      <c r="F29" s="503">
        <v>8651</v>
      </c>
      <c r="G29" s="503">
        <v>90914</v>
      </c>
      <c r="H29" s="503">
        <v>43681</v>
      </c>
      <c r="I29" s="503">
        <v>16893</v>
      </c>
      <c r="J29" s="503">
        <v>13215</v>
      </c>
      <c r="K29" s="456">
        <v>316710</v>
      </c>
      <c r="L29" s="129"/>
      <c r="M29" s="129"/>
      <c r="N29" s="218" t="s">
        <v>62</v>
      </c>
      <c r="O29" s="503">
        <v>12442</v>
      </c>
      <c r="P29" s="503">
        <v>9155</v>
      </c>
      <c r="Q29" s="503">
        <v>21597</v>
      </c>
      <c r="R29" s="503">
        <v>5904</v>
      </c>
      <c r="S29" s="834">
        <v>15141</v>
      </c>
      <c r="T29" s="456">
        <v>21045</v>
      </c>
      <c r="U29" s="509"/>
      <c r="V29" s="456"/>
    </row>
    <row r="30" spans="2:23" s="20" customFormat="1" ht="18" customHeight="1" x14ac:dyDescent="0.25">
      <c r="B30" s="160" t="s">
        <v>63</v>
      </c>
      <c r="C30" s="509">
        <v>43855</v>
      </c>
      <c r="D30" s="509">
        <v>90313</v>
      </c>
      <c r="E30" s="509">
        <v>9355</v>
      </c>
      <c r="F30" s="509">
        <v>8895</v>
      </c>
      <c r="G30" s="509">
        <v>103655</v>
      </c>
      <c r="H30" s="509">
        <v>45194</v>
      </c>
      <c r="I30" s="509">
        <v>17262</v>
      </c>
      <c r="J30" s="509">
        <v>13332</v>
      </c>
      <c r="K30" s="510">
        <v>331861</v>
      </c>
      <c r="L30" s="129"/>
      <c r="M30" s="129"/>
      <c r="N30" s="160" t="s">
        <v>63</v>
      </c>
      <c r="O30" s="509">
        <v>13016</v>
      </c>
      <c r="P30" s="509">
        <v>9142</v>
      </c>
      <c r="Q30" s="509">
        <v>22158</v>
      </c>
      <c r="R30" s="509">
        <v>5861</v>
      </c>
      <c r="S30" s="835">
        <v>15140</v>
      </c>
      <c r="T30" s="510">
        <v>21001</v>
      </c>
      <c r="U30" s="509"/>
      <c r="V30" s="510"/>
    </row>
    <row r="31" spans="2:23" s="20" customFormat="1" ht="18" customHeight="1" x14ac:dyDescent="0.25">
      <c r="B31" s="218" t="s">
        <v>64</v>
      </c>
      <c r="C31" s="503">
        <v>42287</v>
      </c>
      <c r="D31" s="503">
        <v>88912</v>
      </c>
      <c r="E31" s="503">
        <v>9083</v>
      </c>
      <c r="F31" s="503">
        <v>9093</v>
      </c>
      <c r="G31" s="503">
        <v>97442</v>
      </c>
      <c r="H31" s="503">
        <v>44071</v>
      </c>
      <c r="I31" s="503">
        <v>17872</v>
      </c>
      <c r="J31" s="503">
        <v>10361</v>
      </c>
      <c r="K31" s="456">
        <v>319121</v>
      </c>
      <c r="L31" s="129"/>
      <c r="M31" s="129"/>
      <c r="N31" s="218" t="s">
        <v>64</v>
      </c>
      <c r="O31" s="503">
        <v>13257</v>
      </c>
      <c r="P31" s="503">
        <v>7920</v>
      </c>
      <c r="Q31" s="503">
        <v>21177</v>
      </c>
      <c r="R31" s="503">
        <v>5240</v>
      </c>
      <c r="S31" s="834">
        <v>13570</v>
      </c>
      <c r="T31" s="456">
        <v>18810</v>
      </c>
      <c r="U31" s="509"/>
      <c r="V31" s="510"/>
    </row>
    <row r="32" spans="2:23" s="20" customFormat="1" ht="18" customHeight="1" x14ac:dyDescent="0.25">
      <c r="B32" s="160" t="s">
        <v>65</v>
      </c>
      <c r="C32" s="509">
        <v>45040</v>
      </c>
      <c r="D32" s="509">
        <v>85732</v>
      </c>
      <c r="E32" s="509">
        <v>8734</v>
      </c>
      <c r="F32" s="509">
        <v>9298</v>
      </c>
      <c r="G32" s="889">
        <v>97394</v>
      </c>
      <c r="H32" s="509">
        <v>38969</v>
      </c>
      <c r="I32" s="509">
        <v>17331</v>
      </c>
      <c r="J32" s="509">
        <v>11146</v>
      </c>
      <c r="K32" s="510">
        <v>313644</v>
      </c>
      <c r="L32" s="129"/>
      <c r="M32" s="129"/>
      <c r="N32" s="160" t="s">
        <v>65</v>
      </c>
      <c r="O32" s="509">
        <v>14146</v>
      </c>
      <c r="P32" s="509">
        <v>8203</v>
      </c>
      <c r="Q32" s="509">
        <v>22349</v>
      </c>
      <c r="R32" s="509">
        <v>4964</v>
      </c>
      <c r="S32" s="835">
        <v>12566</v>
      </c>
      <c r="T32" s="510">
        <v>17530</v>
      </c>
      <c r="U32" s="509"/>
      <c r="V32" s="510"/>
    </row>
    <row r="33" spans="2:22" s="20" customFormat="1" ht="18" customHeight="1" x14ac:dyDescent="0.25">
      <c r="B33" s="218">
        <v>2015</v>
      </c>
      <c r="C33" s="503">
        <v>511752</v>
      </c>
      <c r="D33" s="503">
        <v>1071079</v>
      </c>
      <c r="E33" s="503">
        <v>120016</v>
      </c>
      <c r="F33" s="503">
        <v>111527</v>
      </c>
      <c r="G33" s="503">
        <v>1060068</v>
      </c>
      <c r="H33" s="503">
        <v>543684</v>
      </c>
      <c r="I33" s="503">
        <v>126117</v>
      </c>
      <c r="J33" s="503">
        <v>128989</v>
      </c>
      <c r="K33" s="456">
        <v>3362461</v>
      </c>
      <c r="L33" s="129"/>
      <c r="M33" s="129"/>
      <c r="N33" s="218">
        <v>2015</v>
      </c>
      <c r="O33" s="503">
        <v>154071</v>
      </c>
      <c r="P33" s="503">
        <v>104257</v>
      </c>
      <c r="Q33" s="503">
        <v>258328</v>
      </c>
      <c r="R33" s="503">
        <v>95900</v>
      </c>
      <c r="S33" s="834">
        <v>142042</v>
      </c>
      <c r="T33" s="456">
        <v>237942</v>
      </c>
      <c r="U33" s="509"/>
      <c r="V33" s="456"/>
    </row>
    <row r="34" spans="2:22" s="20" customFormat="1" ht="18" customHeight="1" x14ac:dyDescent="0.25">
      <c r="B34" s="160" t="s">
        <v>0</v>
      </c>
      <c r="C34" s="509">
        <v>41136</v>
      </c>
      <c r="D34" s="509">
        <v>94279</v>
      </c>
      <c r="E34" s="509">
        <v>11193</v>
      </c>
      <c r="F34" s="509">
        <v>8292</v>
      </c>
      <c r="G34" s="509">
        <v>94496</v>
      </c>
      <c r="H34" s="509">
        <v>46275</v>
      </c>
      <c r="I34" s="509">
        <v>9343</v>
      </c>
      <c r="J34" s="509">
        <v>10883</v>
      </c>
      <c r="K34" s="510">
        <v>315897</v>
      </c>
      <c r="L34" s="129"/>
      <c r="M34" s="129"/>
      <c r="N34" s="160" t="s">
        <v>0</v>
      </c>
      <c r="O34" s="509">
        <v>12956</v>
      </c>
      <c r="P34" s="509">
        <v>7968</v>
      </c>
      <c r="Q34" s="509">
        <v>20924</v>
      </c>
      <c r="R34" s="509">
        <v>8208</v>
      </c>
      <c r="S34" s="835">
        <v>10825</v>
      </c>
      <c r="T34" s="510">
        <v>19033</v>
      </c>
      <c r="U34" s="509"/>
      <c r="V34" s="510"/>
    </row>
    <row r="35" spans="2:22" s="20" customFormat="1" ht="18" customHeight="1" x14ac:dyDescent="0.25">
      <c r="B35" s="218" t="s">
        <v>1</v>
      </c>
      <c r="C35" s="503">
        <v>37562</v>
      </c>
      <c r="D35" s="503">
        <v>85455</v>
      </c>
      <c r="E35" s="503">
        <v>8939</v>
      </c>
      <c r="F35" s="503">
        <v>8570</v>
      </c>
      <c r="G35" s="503">
        <v>88306</v>
      </c>
      <c r="H35" s="503">
        <v>41804</v>
      </c>
      <c r="I35" s="503">
        <v>8924</v>
      </c>
      <c r="J35" s="503">
        <v>9903</v>
      </c>
      <c r="K35" s="456">
        <v>289463</v>
      </c>
      <c r="L35" s="129"/>
      <c r="M35" s="129"/>
      <c r="N35" s="218" t="s">
        <v>1</v>
      </c>
      <c r="O35" s="503">
        <v>12478</v>
      </c>
      <c r="P35" s="503">
        <v>7898</v>
      </c>
      <c r="Q35" s="503">
        <v>20376</v>
      </c>
      <c r="R35" s="503">
        <v>9034</v>
      </c>
      <c r="S35" s="834">
        <v>10123</v>
      </c>
      <c r="T35" s="456">
        <v>19157</v>
      </c>
      <c r="U35" s="509"/>
      <c r="V35" s="456"/>
    </row>
    <row r="36" spans="2:22" s="20" customFormat="1" ht="18" customHeight="1" x14ac:dyDescent="0.25">
      <c r="B36" s="160" t="s">
        <v>2</v>
      </c>
      <c r="C36" s="509">
        <v>41093</v>
      </c>
      <c r="D36" s="509">
        <v>95651</v>
      </c>
      <c r="E36" s="509">
        <v>10017</v>
      </c>
      <c r="F36" s="509">
        <v>9512</v>
      </c>
      <c r="G36" s="509">
        <v>87029</v>
      </c>
      <c r="H36" s="509">
        <v>48675</v>
      </c>
      <c r="I36" s="509">
        <v>10533</v>
      </c>
      <c r="J36" s="509">
        <v>10552</v>
      </c>
      <c r="K36" s="510">
        <v>313062</v>
      </c>
      <c r="L36" s="129"/>
      <c r="M36" s="129"/>
      <c r="N36" s="160" t="s">
        <v>2</v>
      </c>
      <c r="O36" s="509">
        <v>13345</v>
      </c>
      <c r="P36" s="509">
        <v>8633</v>
      </c>
      <c r="Q36" s="509">
        <v>21978</v>
      </c>
      <c r="R36" s="509">
        <v>8212</v>
      </c>
      <c r="S36" s="835">
        <v>11509</v>
      </c>
      <c r="T36" s="510">
        <v>19721</v>
      </c>
      <c r="U36" s="509"/>
      <c r="V36" s="510"/>
    </row>
    <row r="37" spans="2:22" s="20" customFormat="1" ht="18" customHeight="1" x14ac:dyDescent="0.25">
      <c r="B37" s="218" t="s">
        <v>3</v>
      </c>
      <c r="C37" s="503">
        <v>41739</v>
      </c>
      <c r="D37" s="503">
        <v>90104</v>
      </c>
      <c r="E37" s="503">
        <v>10498</v>
      </c>
      <c r="F37" s="503">
        <v>9798</v>
      </c>
      <c r="G37" s="503">
        <v>90761</v>
      </c>
      <c r="H37" s="503">
        <v>45219</v>
      </c>
      <c r="I37" s="503">
        <v>9636</v>
      </c>
      <c r="J37" s="503">
        <v>11074</v>
      </c>
      <c r="K37" s="456">
        <v>308829</v>
      </c>
      <c r="L37" s="129"/>
      <c r="M37" s="129"/>
      <c r="N37" s="218" t="s">
        <v>3</v>
      </c>
      <c r="O37" s="503">
        <v>12552</v>
      </c>
      <c r="P37" s="503">
        <v>8988</v>
      </c>
      <c r="Q37" s="503">
        <v>21540</v>
      </c>
      <c r="R37" s="503">
        <v>9278</v>
      </c>
      <c r="S37" s="834">
        <v>12492</v>
      </c>
      <c r="T37" s="456">
        <v>21770</v>
      </c>
      <c r="U37" s="509"/>
      <c r="V37" s="456"/>
    </row>
    <row r="38" spans="2:22" s="20" customFormat="1" ht="18" customHeight="1" x14ac:dyDescent="0.25">
      <c r="B38" s="160" t="s">
        <v>4</v>
      </c>
      <c r="C38" s="509">
        <v>41914</v>
      </c>
      <c r="D38" s="509">
        <v>89328</v>
      </c>
      <c r="E38" s="509">
        <v>10338</v>
      </c>
      <c r="F38" s="509">
        <v>9406</v>
      </c>
      <c r="G38" s="509">
        <v>88742</v>
      </c>
      <c r="H38" s="509">
        <v>47392</v>
      </c>
      <c r="I38" s="509">
        <v>10241</v>
      </c>
      <c r="J38" s="509">
        <v>9270</v>
      </c>
      <c r="K38" s="510">
        <v>306631</v>
      </c>
      <c r="L38" s="130"/>
      <c r="M38" s="130"/>
      <c r="N38" s="160" t="s">
        <v>4</v>
      </c>
      <c r="O38" s="509">
        <v>11728</v>
      </c>
      <c r="P38" s="509">
        <v>8629</v>
      </c>
      <c r="Q38" s="509">
        <v>20357</v>
      </c>
      <c r="R38" s="509">
        <v>9846</v>
      </c>
      <c r="S38" s="835">
        <v>11874</v>
      </c>
      <c r="T38" s="510">
        <v>21720</v>
      </c>
      <c r="U38" s="509"/>
      <c r="V38" s="510"/>
    </row>
    <row r="39" spans="2:22" s="20" customFormat="1" ht="18" customHeight="1" x14ac:dyDescent="0.25">
      <c r="B39" s="218" t="s">
        <v>5</v>
      </c>
      <c r="C39" s="503">
        <v>43532</v>
      </c>
      <c r="D39" s="503">
        <v>92093</v>
      </c>
      <c r="E39" s="503">
        <v>10141</v>
      </c>
      <c r="F39" s="503">
        <v>9609</v>
      </c>
      <c r="G39" s="503">
        <v>89002</v>
      </c>
      <c r="H39" s="503">
        <v>46935</v>
      </c>
      <c r="I39" s="503">
        <v>9847</v>
      </c>
      <c r="J39" s="503">
        <v>10340</v>
      </c>
      <c r="K39" s="456">
        <v>311499</v>
      </c>
      <c r="L39" s="130"/>
      <c r="M39" s="130"/>
      <c r="N39" s="218" t="s">
        <v>5</v>
      </c>
      <c r="O39" s="503">
        <v>12653</v>
      </c>
      <c r="P39" s="503">
        <v>8257</v>
      </c>
      <c r="Q39" s="503">
        <v>20910</v>
      </c>
      <c r="R39" s="503">
        <v>8930</v>
      </c>
      <c r="S39" s="834">
        <v>12280</v>
      </c>
      <c r="T39" s="456">
        <v>21210</v>
      </c>
      <c r="U39" s="509"/>
      <c r="V39" s="456"/>
    </row>
    <row r="40" spans="2:22" s="20" customFormat="1" ht="18" customHeight="1" x14ac:dyDescent="0.25">
      <c r="B40" s="160" t="s">
        <v>60</v>
      </c>
      <c r="C40" s="509">
        <v>45907</v>
      </c>
      <c r="D40" s="509">
        <v>92013</v>
      </c>
      <c r="E40" s="509">
        <v>9998</v>
      </c>
      <c r="F40" s="509">
        <v>9805</v>
      </c>
      <c r="G40" s="509">
        <v>83998</v>
      </c>
      <c r="H40" s="509">
        <v>46623</v>
      </c>
      <c r="I40" s="509">
        <v>9881</v>
      </c>
      <c r="J40" s="509">
        <v>12130</v>
      </c>
      <c r="K40" s="510">
        <v>310355</v>
      </c>
      <c r="L40" s="130"/>
      <c r="M40" s="130"/>
      <c r="N40" s="160" t="s">
        <v>60</v>
      </c>
      <c r="O40" s="509">
        <v>12764</v>
      </c>
      <c r="P40" s="509">
        <v>8517</v>
      </c>
      <c r="Q40" s="509">
        <v>21281</v>
      </c>
      <c r="R40" s="509">
        <v>8700</v>
      </c>
      <c r="S40" s="835">
        <v>11946</v>
      </c>
      <c r="T40" s="510">
        <v>20646</v>
      </c>
      <c r="U40" s="509"/>
      <c r="V40" s="437"/>
    </row>
    <row r="41" spans="2:22" s="20" customFormat="1" ht="18" customHeight="1" x14ac:dyDescent="0.25">
      <c r="B41" s="218" t="s">
        <v>61</v>
      </c>
      <c r="C41" s="503">
        <v>45332</v>
      </c>
      <c r="D41" s="503">
        <v>89584</v>
      </c>
      <c r="E41" s="503">
        <v>9396</v>
      </c>
      <c r="F41" s="503">
        <v>9572</v>
      </c>
      <c r="G41" s="503">
        <v>85370</v>
      </c>
      <c r="H41" s="503">
        <v>45619</v>
      </c>
      <c r="I41" s="503">
        <v>9926</v>
      </c>
      <c r="J41" s="503">
        <v>11364</v>
      </c>
      <c r="K41" s="456">
        <v>306163</v>
      </c>
      <c r="L41" s="130"/>
      <c r="M41" s="130"/>
      <c r="N41" s="218" t="s">
        <v>61</v>
      </c>
      <c r="O41" s="503">
        <v>12982</v>
      </c>
      <c r="P41" s="503">
        <v>9023</v>
      </c>
      <c r="Q41" s="503">
        <v>22005</v>
      </c>
      <c r="R41" s="503">
        <v>8516</v>
      </c>
      <c r="S41" s="834">
        <v>12818</v>
      </c>
      <c r="T41" s="456">
        <v>21334</v>
      </c>
      <c r="U41" s="509"/>
      <c r="V41" s="856"/>
    </row>
    <row r="42" spans="2:22" s="20" customFormat="1" ht="18" customHeight="1" x14ac:dyDescent="0.25">
      <c r="B42" s="160" t="s">
        <v>62</v>
      </c>
      <c r="C42" s="509">
        <v>43364</v>
      </c>
      <c r="D42" s="509">
        <v>79872</v>
      </c>
      <c r="E42" s="509">
        <v>9948</v>
      </c>
      <c r="F42" s="509">
        <v>9315</v>
      </c>
      <c r="G42" s="509">
        <v>81411</v>
      </c>
      <c r="H42" s="509">
        <v>45248</v>
      </c>
      <c r="I42" s="509">
        <v>10472</v>
      </c>
      <c r="J42" s="509">
        <v>10890</v>
      </c>
      <c r="K42" s="510">
        <v>290520</v>
      </c>
      <c r="L42" s="130"/>
      <c r="M42" s="130"/>
      <c r="N42" s="160" t="s">
        <v>62</v>
      </c>
      <c r="O42" s="509">
        <v>11252</v>
      </c>
      <c r="P42" s="509">
        <v>8778</v>
      </c>
      <c r="Q42" s="509">
        <v>20030</v>
      </c>
      <c r="R42" s="509">
        <v>6645</v>
      </c>
      <c r="S42" s="835">
        <v>13469</v>
      </c>
      <c r="T42" s="510">
        <v>20114</v>
      </c>
      <c r="U42" s="509"/>
      <c r="V42" s="437"/>
    </row>
    <row r="43" spans="2:22" s="20" customFormat="1" ht="18" customHeight="1" x14ac:dyDescent="0.25">
      <c r="B43" s="218" t="s">
        <v>63</v>
      </c>
      <c r="C43" s="503">
        <v>46506</v>
      </c>
      <c r="D43" s="503">
        <v>85456</v>
      </c>
      <c r="E43" s="503">
        <v>9815</v>
      </c>
      <c r="F43" s="503">
        <v>9706</v>
      </c>
      <c r="G43" s="503">
        <v>94258</v>
      </c>
      <c r="H43" s="503">
        <v>46356</v>
      </c>
      <c r="I43" s="503">
        <v>10749</v>
      </c>
      <c r="J43" s="503">
        <v>11196</v>
      </c>
      <c r="K43" s="456">
        <v>314042</v>
      </c>
      <c r="L43" s="130"/>
      <c r="M43" s="130"/>
      <c r="N43" s="218" t="s">
        <v>63</v>
      </c>
      <c r="O43" s="503">
        <v>13260</v>
      </c>
      <c r="P43" s="503">
        <v>9821</v>
      </c>
      <c r="Q43" s="503">
        <v>23081</v>
      </c>
      <c r="R43" s="503">
        <v>6914</v>
      </c>
      <c r="S43" s="834">
        <v>12145</v>
      </c>
      <c r="T43" s="456">
        <v>19059</v>
      </c>
      <c r="U43" s="509"/>
      <c r="V43" s="856"/>
    </row>
    <row r="44" spans="2:22" s="20" customFormat="1" ht="18" customHeight="1" x14ac:dyDescent="0.25">
      <c r="B44" s="160" t="s">
        <v>64</v>
      </c>
      <c r="C44" s="509">
        <v>42023</v>
      </c>
      <c r="D44" s="509">
        <v>84145</v>
      </c>
      <c r="E44" s="509">
        <v>9681</v>
      </c>
      <c r="F44" s="509">
        <v>8639</v>
      </c>
      <c r="G44" s="509">
        <v>87976</v>
      </c>
      <c r="H44" s="509">
        <v>43367</v>
      </c>
      <c r="I44" s="509">
        <v>9879</v>
      </c>
      <c r="J44" s="509">
        <v>10290</v>
      </c>
      <c r="K44" s="510">
        <v>296000</v>
      </c>
      <c r="L44" s="130"/>
      <c r="M44" s="130"/>
      <c r="N44" s="160" t="s">
        <v>64</v>
      </c>
      <c r="O44" s="509">
        <v>13332</v>
      </c>
      <c r="P44" s="509">
        <v>9454</v>
      </c>
      <c r="Q44" s="509">
        <v>22786</v>
      </c>
      <c r="R44" s="509">
        <v>6462</v>
      </c>
      <c r="S44" s="835">
        <v>11078</v>
      </c>
      <c r="T44" s="510">
        <v>17540</v>
      </c>
      <c r="U44" s="509"/>
      <c r="V44" s="437"/>
    </row>
    <row r="45" spans="2:22" s="20" customFormat="1" ht="18" customHeight="1" x14ac:dyDescent="0.25">
      <c r="B45" s="218" t="s">
        <v>65</v>
      </c>
      <c r="C45" s="503">
        <v>41644</v>
      </c>
      <c r="D45" s="503">
        <v>93099</v>
      </c>
      <c r="E45" s="503">
        <v>10052</v>
      </c>
      <c r="F45" s="503">
        <v>9303</v>
      </c>
      <c r="G45" s="503">
        <v>88719</v>
      </c>
      <c r="H45" s="503">
        <v>40171</v>
      </c>
      <c r="I45" s="503">
        <v>16686</v>
      </c>
      <c r="J45" s="503">
        <v>11097</v>
      </c>
      <c r="K45" s="456">
        <v>310771</v>
      </c>
      <c r="L45" s="130"/>
      <c r="M45" s="130"/>
      <c r="N45" s="218" t="s">
        <v>65</v>
      </c>
      <c r="O45" s="503">
        <v>14769</v>
      </c>
      <c r="P45" s="503">
        <v>8291</v>
      </c>
      <c r="Q45" s="503">
        <v>23060</v>
      </c>
      <c r="R45" s="503">
        <v>5155</v>
      </c>
      <c r="S45" s="834">
        <v>11483</v>
      </c>
      <c r="T45" s="456">
        <v>16638</v>
      </c>
      <c r="U45" s="509"/>
      <c r="V45" s="456"/>
    </row>
    <row r="46" spans="2:22" s="20" customFormat="1" ht="20.100000000000001" customHeight="1" x14ac:dyDescent="0.25">
      <c r="B46" s="160">
        <v>2014</v>
      </c>
      <c r="C46" s="509">
        <v>506715</v>
      </c>
      <c r="D46" s="509">
        <v>1121139</v>
      </c>
      <c r="E46" s="509">
        <v>114434</v>
      </c>
      <c r="F46" s="509">
        <v>104668</v>
      </c>
      <c r="G46" s="509">
        <v>1051121</v>
      </c>
      <c r="H46" s="509">
        <v>548841</v>
      </c>
      <c r="I46" s="509">
        <v>340080</v>
      </c>
      <c r="J46" s="509">
        <v>121929</v>
      </c>
      <c r="K46" s="510">
        <v>3568847</v>
      </c>
      <c r="L46" s="130"/>
      <c r="M46" s="130"/>
      <c r="N46" s="160" t="s">
        <v>609</v>
      </c>
      <c r="O46" s="509">
        <v>149708</v>
      </c>
      <c r="P46" s="509">
        <v>96897</v>
      </c>
      <c r="Q46" s="509">
        <v>246605</v>
      </c>
      <c r="R46" s="509">
        <v>113557</v>
      </c>
      <c r="S46" s="835">
        <v>150258</v>
      </c>
      <c r="T46" s="510">
        <v>263815</v>
      </c>
      <c r="U46" s="509"/>
      <c r="V46" s="510"/>
    </row>
    <row r="47" spans="2:22" s="20" customFormat="1" ht="20.100000000000001" customHeight="1" x14ac:dyDescent="0.25">
      <c r="B47" s="218" t="s">
        <v>0</v>
      </c>
      <c r="C47" s="503">
        <v>43813</v>
      </c>
      <c r="D47" s="503">
        <v>93828</v>
      </c>
      <c r="E47" s="503">
        <v>9844</v>
      </c>
      <c r="F47" s="503">
        <v>8297</v>
      </c>
      <c r="G47" s="503">
        <v>93222</v>
      </c>
      <c r="H47" s="503">
        <v>47316</v>
      </c>
      <c r="I47" s="503">
        <v>33157</v>
      </c>
      <c r="J47" s="503">
        <v>10211</v>
      </c>
      <c r="K47" s="456">
        <v>306531</v>
      </c>
      <c r="L47" s="130"/>
      <c r="M47" s="130"/>
      <c r="N47" s="218" t="s">
        <v>0</v>
      </c>
      <c r="O47" s="503">
        <v>12406</v>
      </c>
      <c r="P47" s="503">
        <v>6712</v>
      </c>
      <c r="Q47" s="503">
        <v>19118</v>
      </c>
      <c r="R47" s="503">
        <v>8937</v>
      </c>
      <c r="S47" s="834">
        <v>13274</v>
      </c>
      <c r="T47" s="456">
        <v>22211</v>
      </c>
      <c r="U47" s="509"/>
      <c r="V47" s="456"/>
    </row>
    <row r="48" spans="2:22" s="20" customFormat="1" ht="20.100000000000001" customHeight="1" x14ac:dyDescent="0.25">
      <c r="B48" s="160" t="s">
        <v>1</v>
      </c>
      <c r="C48" s="509">
        <v>39313</v>
      </c>
      <c r="D48" s="509">
        <v>84236</v>
      </c>
      <c r="E48" s="509">
        <v>9192</v>
      </c>
      <c r="F48" s="509">
        <v>7176</v>
      </c>
      <c r="G48" s="509">
        <v>84295</v>
      </c>
      <c r="H48" s="509">
        <v>42079</v>
      </c>
      <c r="I48" s="509">
        <v>31261</v>
      </c>
      <c r="J48" s="509">
        <v>10144</v>
      </c>
      <c r="K48" s="510">
        <v>276435</v>
      </c>
      <c r="L48" s="130"/>
      <c r="M48" s="130"/>
      <c r="N48" s="160" t="s">
        <v>1</v>
      </c>
      <c r="O48" s="509">
        <v>11883</v>
      </c>
      <c r="P48" s="509">
        <v>7654</v>
      </c>
      <c r="Q48" s="509">
        <v>19537</v>
      </c>
      <c r="R48" s="509">
        <v>9045</v>
      </c>
      <c r="S48" s="835">
        <v>13202</v>
      </c>
      <c r="T48" s="510">
        <v>22247</v>
      </c>
      <c r="U48" s="509"/>
      <c r="V48" s="510"/>
    </row>
    <row r="49" spans="1:22" s="20" customFormat="1" ht="20.100000000000001" customHeight="1" x14ac:dyDescent="0.25">
      <c r="B49" s="218" t="s">
        <v>2</v>
      </c>
      <c r="C49" s="503">
        <v>42737</v>
      </c>
      <c r="D49" s="503">
        <v>91545</v>
      </c>
      <c r="E49" s="503">
        <v>9195</v>
      </c>
      <c r="F49" s="503">
        <v>9249</v>
      </c>
      <c r="G49" s="503">
        <v>88951</v>
      </c>
      <c r="H49" s="503">
        <v>45933</v>
      </c>
      <c r="I49" s="503">
        <v>37730</v>
      </c>
      <c r="J49" s="503">
        <v>10341</v>
      </c>
      <c r="K49" s="456">
        <v>297951</v>
      </c>
      <c r="L49" s="130"/>
      <c r="M49" s="130"/>
      <c r="N49" s="218" t="s">
        <v>2</v>
      </c>
      <c r="O49" s="503">
        <v>13783</v>
      </c>
      <c r="P49" s="503">
        <v>8350</v>
      </c>
      <c r="Q49" s="503">
        <v>22133</v>
      </c>
      <c r="R49" s="503">
        <v>11008</v>
      </c>
      <c r="S49" s="834">
        <v>13909</v>
      </c>
      <c r="T49" s="456">
        <v>24917</v>
      </c>
      <c r="U49" s="509"/>
      <c r="V49" s="456"/>
    </row>
    <row r="50" spans="1:22" s="20" customFormat="1" ht="20.100000000000001" customHeight="1" x14ac:dyDescent="0.25">
      <c r="B50" s="160" t="s">
        <v>3</v>
      </c>
      <c r="C50" s="509">
        <v>42885</v>
      </c>
      <c r="D50" s="509">
        <v>90476</v>
      </c>
      <c r="E50" s="509">
        <v>9430</v>
      </c>
      <c r="F50" s="509">
        <v>9315</v>
      </c>
      <c r="G50" s="509">
        <v>81361</v>
      </c>
      <c r="H50" s="509">
        <v>42715</v>
      </c>
      <c r="I50" s="509">
        <v>35585</v>
      </c>
      <c r="J50" s="509">
        <v>10196</v>
      </c>
      <c r="K50" s="510">
        <v>286378</v>
      </c>
      <c r="L50" s="130"/>
      <c r="M50" s="130"/>
      <c r="N50" s="160" t="s">
        <v>3</v>
      </c>
      <c r="O50" s="509">
        <v>12911</v>
      </c>
      <c r="P50" s="509">
        <v>8436</v>
      </c>
      <c r="Q50" s="509">
        <v>21347</v>
      </c>
      <c r="R50" s="509">
        <v>9629</v>
      </c>
      <c r="S50" s="835">
        <v>14281</v>
      </c>
      <c r="T50" s="510">
        <v>23910</v>
      </c>
      <c r="U50" s="509"/>
      <c r="V50" s="510"/>
    </row>
    <row r="51" spans="1:22" s="20" customFormat="1" ht="20.100000000000001" customHeight="1" x14ac:dyDescent="0.25">
      <c r="B51" s="218" t="s">
        <v>4</v>
      </c>
      <c r="C51" s="503">
        <v>43753</v>
      </c>
      <c r="D51" s="503">
        <v>91636</v>
      </c>
      <c r="E51" s="503">
        <v>10856</v>
      </c>
      <c r="F51" s="503">
        <v>9366</v>
      </c>
      <c r="G51" s="503">
        <v>79295</v>
      </c>
      <c r="H51" s="503">
        <v>47563</v>
      </c>
      <c r="I51" s="503">
        <v>36038</v>
      </c>
      <c r="J51" s="503">
        <v>10932</v>
      </c>
      <c r="K51" s="456">
        <v>293401</v>
      </c>
      <c r="L51" s="130"/>
      <c r="M51" s="130"/>
      <c r="N51" s="218" t="s">
        <v>4</v>
      </c>
      <c r="O51" s="503">
        <v>13812</v>
      </c>
      <c r="P51" s="503">
        <v>8491</v>
      </c>
      <c r="Q51" s="503">
        <v>22303</v>
      </c>
      <c r="R51" s="503">
        <v>11149</v>
      </c>
      <c r="S51" s="834">
        <v>14491</v>
      </c>
      <c r="T51" s="456">
        <v>25640</v>
      </c>
      <c r="U51" s="509"/>
      <c r="V51" s="456"/>
    </row>
    <row r="52" spans="1:22" s="20" customFormat="1" ht="20.100000000000001" customHeight="1" x14ac:dyDescent="0.25">
      <c r="B52" s="160" t="s">
        <v>5</v>
      </c>
      <c r="C52" s="509">
        <v>41059</v>
      </c>
      <c r="D52" s="509">
        <v>92188</v>
      </c>
      <c r="E52" s="509">
        <v>8395</v>
      </c>
      <c r="F52" s="509">
        <v>8589</v>
      </c>
      <c r="G52" s="509">
        <v>85396</v>
      </c>
      <c r="H52" s="509">
        <v>47850</v>
      </c>
      <c r="I52" s="509">
        <v>36624</v>
      </c>
      <c r="J52" s="509">
        <v>8952</v>
      </c>
      <c r="K52" s="510">
        <v>292429</v>
      </c>
      <c r="L52" s="128"/>
      <c r="M52" s="128"/>
      <c r="N52" s="160" t="s">
        <v>5</v>
      </c>
      <c r="O52" s="509">
        <v>12602</v>
      </c>
      <c r="P52" s="509">
        <v>8322</v>
      </c>
      <c r="Q52" s="509">
        <v>20924</v>
      </c>
      <c r="R52" s="509">
        <v>9504</v>
      </c>
      <c r="S52" s="835">
        <v>13783</v>
      </c>
      <c r="T52" s="510">
        <v>23287</v>
      </c>
      <c r="U52" s="509"/>
      <c r="V52" s="510"/>
    </row>
    <row r="53" spans="1:22" s="20" customFormat="1" ht="20.100000000000001" customHeight="1" x14ac:dyDescent="0.25">
      <c r="B53" s="218" t="s">
        <v>60</v>
      </c>
      <c r="C53" s="503">
        <v>43642</v>
      </c>
      <c r="D53" s="503">
        <v>97913</v>
      </c>
      <c r="E53" s="503">
        <v>9401</v>
      </c>
      <c r="F53" s="503">
        <v>8843</v>
      </c>
      <c r="G53" s="503">
        <v>78097</v>
      </c>
      <c r="H53" s="503">
        <v>47501</v>
      </c>
      <c r="I53" s="503">
        <v>36416</v>
      </c>
      <c r="J53" s="503">
        <v>10337</v>
      </c>
      <c r="K53" s="456">
        <v>295734</v>
      </c>
      <c r="L53" s="128"/>
      <c r="M53" s="128"/>
      <c r="N53" s="218" t="s">
        <v>60</v>
      </c>
      <c r="O53" s="503">
        <v>12143</v>
      </c>
      <c r="P53" s="503">
        <v>8828</v>
      </c>
      <c r="Q53" s="503">
        <v>20971</v>
      </c>
      <c r="R53" s="503">
        <v>9433</v>
      </c>
      <c r="S53" s="834">
        <v>13164</v>
      </c>
      <c r="T53" s="456">
        <v>22597</v>
      </c>
      <c r="U53" s="509"/>
      <c r="V53" s="456"/>
    </row>
    <row r="54" spans="1:22" s="20" customFormat="1" ht="20.100000000000001" customHeight="1" x14ac:dyDescent="0.25">
      <c r="B54" s="160" t="s">
        <v>61</v>
      </c>
      <c r="C54" s="509">
        <v>43690</v>
      </c>
      <c r="D54" s="509">
        <v>96005</v>
      </c>
      <c r="E54" s="509">
        <v>9312</v>
      </c>
      <c r="F54" s="509">
        <v>9318</v>
      </c>
      <c r="G54" s="509">
        <v>84041</v>
      </c>
      <c r="H54" s="509">
        <v>45769</v>
      </c>
      <c r="I54" s="509">
        <v>33330</v>
      </c>
      <c r="J54" s="509">
        <v>10477</v>
      </c>
      <c r="K54" s="510">
        <v>298612</v>
      </c>
      <c r="L54" s="128"/>
      <c r="M54" s="128"/>
      <c r="N54" s="160" t="s">
        <v>61</v>
      </c>
      <c r="O54" s="509">
        <v>11742</v>
      </c>
      <c r="P54" s="509">
        <v>8488</v>
      </c>
      <c r="Q54" s="509">
        <v>20230</v>
      </c>
      <c r="R54" s="509">
        <v>9070</v>
      </c>
      <c r="S54" s="835">
        <v>11817</v>
      </c>
      <c r="T54" s="510">
        <v>20887</v>
      </c>
      <c r="U54" s="509"/>
      <c r="V54" s="510"/>
    </row>
    <row r="55" spans="1:22" s="20" customFormat="1" ht="20.100000000000001" customHeight="1" x14ac:dyDescent="0.25">
      <c r="B55" s="218" t="s">
        <v>62</v>
      </c>
      <c r="C55" s="503">
        <v>42140</v>
      </c>
      <c r="D55" s="503">
        <v>95845</v>
      </c>
      <c r="E55" s="503">
        <v>9337</v>
      </c>
      <c r="F55" s="503">
        <v>9259</v>
      </c>
      <c r="G55" s="503">
        <v>86446</v>
      </c>
      <c r="H55" s="503">
        <v>45837</v>
      </c>
      <c r="I55" s="503">
        <v>27244</v>
      </c>
      <c r="J55" s="503">
        <v>10181</v>
      </c>
      <c r="K55" s="456">
        <v>299045</v>
      </c>
      <c r="L55" s="130"/>
      <c r="M55" s="130"/>
      <c r="N55" s="218" t="s">
        <v>62</v>
      </c>
      <c r="O55" s="503">
        <v>10978</v>
      </c>
      <c r="P55" s="503">
        <v>8318</v>
      </c>
      <c r="Q55" s="503">
        <v>19296</v>
      </c>
      <c r="R55" s="503">
        <v>9275</v>
      </c>
      <c r="S55" s="834">
        <v>11073</v>
      </c>
      <c r="T55" s="456">
        <v>20348</v>
      </c>
      <c r="U55" s="509"/>
      <c r="V55" s="456"/>
    </row>
    <row r="56" spans="1:22" s="20" customFormat="1" ht="20.100000000000001" customHeight="1" x14ac:dyDescent="0.25">
      <c r="B56" s="160" t="s">
        <v>63</v>
      </c>
      <c r="C56" s="509">
        <v>43284</v>
      </c>
      <c r="D56" s="509">
        <v>99489</v>
      </c>
      <c r="E56" s="509">
        <v>10791</v>
      </c>
      <c r="F56" s="509">
        <v>8685</v>
      </c>
      <c r="G56" s="509">
        <v>97253</v>
      </c>
      <c r="H56" s="509">
        <v>48873</v>
      </c>
      <c r="I56" s="509">
        <v>12416</v>
      </c>
      <c r="J56" s="509">
        <v>11365</v>
      </c>
      <c r="K56" s="510">
        <v>319740</v>
      </c>
      <c r="L56" s="130"/>
      <c r="M56" s="130"/>
      <c r="N56" s="160" t="s">
        <v>63</v>
      </c>
      <c r="O56" s="509">
        <v>11679</v>
      </c>
      <c r="P56" s="509">
        <v>8432</v>
      </c>
      <c r="Q56" s="509">
        <v>20111</v>
      </c>
      <c r="R56" s="509">
        <v>9563</v>
      </c>
      <c r="S56" s="835">
        <v>10955</v>
      </c>
      <c r="T56" s="510">
        <v>20518</v>
      </c>
      <c r="U56" s="509"/>
      <c r="V56" s="510"/>
    </row>
    <row r="57" spans="1:22" s="20" customFormat="1" ht="20.100000000000001" customHeight="1" x14ac:dyDescent="0.25">
      <c r="B57" s="218" t="s">
        <v>64</v>
      </c>
      <c r="C57" s="503">
        <v>39457</v>
      </c>
      <c r="D57" s="503">
        <v>93409</v>
      </c>
      <c r="E57" s="503">
        <v>9758</v>
      </c>
      <c r="F57" s="503">
        <v>8333</v>
      </c>
      <c r="G57" s="503">
        <v>92539</v>
      </c>
      <c r="H57" s="503">
        <v>45039</v>
      </c>
      <c r="I57" s="503">
        <v>10113</v>
      </c>
      <c r="J57" s="503">
        <v>9577</v>
      </c>
      <c r="K57" s="456">
        <v>298112</v>
      </c>
      <c r="L57" s="130"/>
      <c r="M57" s="130"/>
      <c r="N57" s="218" t="s">
        <v>64</v>
      </c>
      <c r="O57" s="503">
        <v>11957</v>
      </c>
      <c r="P57" s="503">
        <v>7438</v>
      </c>
      <c r="Q57" s="503">
        <v>19395</v>
      </c>
      <c r="R57" s="503">
        <v>8431</v>
      </c>
      <c r="S57" s="834">
        <v>10187</v>
      </c>
      <c r="T57" s="456">
        <v>18618</v>
      </c>
      <c r="U57" s="509"/>
      <c r="V57" s="456"/>
    </row>
    <row r="58" spans="1:22" s="20" customFormat="1" ht="20.100000000000001" customHeight="1" x14ac:dyDescent="0.25">
      <c r="B58" s="160" t="s">
        <v>65</v>
      </c>
      <c r="C58" s="509">
        <v>40942</v>
      </c>
      <c r="D58" s="509">
        <v>94569</v>
      </c>
      <c r="E58" s="509">
        <v>8923</v>
      </c>
      <c r="F58" s="509">
        <v>8238</v>
      </c>
      <c r="G58" s="509">
        <v>100225</v>
      </c>
      <c r="H58" s="509">
        <v>42366</v>
      </c>
      <c r="I58" s="509">
        <v>10166</v>
      </c>
      <c r="J58" s="509">
        <v>9216</v>
      </c>
      <c r="K58" s="510">
        <v>304479</v>
      </c>
      <c r="L58" s="130"/>
      <c r="M58" s="130"/>
      <c r="N58" s="160" t="s">
        <v>65</v>
      </c>
      <c r="O58" s="509">
        <v>13812</v>
      </c>
      <c r="P58" s="509">
        <v>7428</v>
      </c>
      <c r="Q58" s="509">
        <v>21240</v>
      </c>
      <c r="R58" s="509">
        <v>8513</v>
      </c>
      <c r="S58" s="835">
        <v>10122</v>
      </c>
      <c r="T58" s="510">
        <v>18635</v>
      </c>
      <c r="U58" s="509"/>
      <c r="V58" s="510"/>
    </row>
    <row r="59" spans="1:22" s="20" customFormat="1" ht="20.100000000000001" customHeight="1" x14ac:dyDescent="0.25">
      <c r="A59" s="22"/>
      <c r="B59" s="218">
        <v>2013</v>
      </c>
      <c r="C59" s="503">
        <v>573253</v>
      </c>
      <c r="D59" s="503">
        <v>1155001</v>
      </c>
      <c r="E59" s="503">
        <v>133298</v>
      </c>
      <c r="F59" s="503">
        <v>98876</v>
      </c>
      <c r="G59" s="503">
        <v>1123856</v>
      </c>
      <c r="H59" s="503">
        <v>544660</v>
      </c>
      <c r="I59" s="503">
        <v>415798</v>
      </c>
      <c r="J59" s="503">
        <v>118426</v>
      </c>
      <c r="K59" s="456">
        <v>3747370</v>
      </c>
      <c r="L59" s="130"/>
      <c r="M59" s="130"/>
      <c r="N59" s="218">
        <v>2013</v>
      </c>
      <c r="O59" s="503">
        <v>139561</v>
      </c>
      <c r="P59" s="503">
        <v>89661</v>
      </c>
      <c r="Q59" s="503">
        <v>229222</v>
      </c>
      <c r="R59" s="503">
        <v>99721</v>
      </c>
      <c r="S59" s="834">
        <v>173164</v>
      </c>
      <c r="T59" s="456">
        <v>272885</v>
      </c>
      <c r="U59" s="509"/>
      <c r="V59" s="456"/>
    </row>
    <row r="60" spans="1:22" s="20" customFormat="1" ht="20.100000000000001" customHeight="1" x14ac:dyDescent="0.25">
      <c r="A60" s="22"/>
      <c r="B60" s="160" t="s">
        <v>0</v>
      </c>
      <c r="C60" s="509">
        <v>48391</v>
      </c>
      <c r="D60" s="509">
        <v>96637</v>
      </c>
      <c r="E60" s="509">
        <v>10686</v>
      </c>
      <c r="F60" s="509">
        <v>8846</v>
      </c>
      <c r="G60" s="509">
        <v>101173</v>
      </c>
      <c r="H60" s="509">
        <v>46975</v>
      </c>
      <c r="I60" s="509">
        <v>36123</v>
      </c>
      <c r="J60" s="509">
        <v>8910</v>
      </c>
      <c r="K60" s="510">
        <v>321618</v>
      </c>
      <c r="L60" s="128"/>
      <c r="M60" s="128"/>
      <c r="N60" s="160" t="s">
        <v>0</v>
      </c>
      <c r="O60" s="509">
        <v>10949</v>
      </c>
      <c r="P60" s="509">
        <v>7153</v>
      </c>
      <c r="Q60" s="509">
        <v>18102</v>
      </c>
      <c r="R60" s="509">
        <v>10425</v>
      </c>
      <c r="S60" s="835">
        <v>11718</v>
      </c>
      <c r="T60" s="510">
        <v>22143</v>
      </c>
      <c r="U60" s="509"/>
      <c r="V60" s="510"/>
    </row>
    <row r="61" spans="1:22" s="20" customFormat="1" ht="20.100000000000001" customHeight="1" x14ac:dyDescent="0.25">
      <c r="A61" s="22"/>
      <c r="B61" s="218" t="s">
        <v>1</v>
      </c>
      <c r="C61" s="503">
        <v>43697</v>
      </c>
      <c r="D61" s="503">
        <v>89526</v>
      </c>
      <c r="E61" s="503">
        <v>10623</v>
      </c>
      <c r="F61" s="503">
        <v>7496</v>
      </c>
      <c r="G61" s="503">
        <v>93660</v>
      </c>
      <c r="H61" s="503">
        <v>42302</v>
      </c>
      <c r="I61" s="503">
        <v>34232</v>
      </c>
      <c r="J61" s="503">
        <v>7624</v>
      </c>
      <c r="K61" s="456">
        <v>294928</v>
      </c>
      <c r="L61" s="128"/>
      <c r="M61" s="128"/>
      <c r="N61" s="218" t="s">
        <v>1</v>
      </c>
      <c r="O61" s="503">
        <v>10176</v>
      </c>
      <c r="P61" s="503">
        <v>6883</v>
      </c>
      <c r="Q61" s="503">
        <v>17059</v>
      </c>
      <c r="R61" s="503">
        <v>7525</v>
      </c>
      <c r="S61" s="834">
        <v>13362</v>
      </c>
      <c r="T61" s="456">
        <v>20887</v>
      </c>
      <c r="U61" s="509"/>
      <c r="V61" s="456"/>
    </row>
    <row r="62" spans="1:22" s="20" customFormat="1" ht="20.100000000000001" customHeight="1" x14ac:dyDescent="0.25">
      <c r="A62" s="22"/>
      <c r="B62" s="160" t="s">
        <v>2</v>
      </c>
      <c r="C62" s="509">
        <v>47012</v>
      </c>
      <c r="D62" s="509">
        <v>95753</v>
      </c>
      <c r="E62" s="509">
        <v>10959</v>
      </c>
      <c r="F62" s="509">
        <v>8102</v>
      </c>
      <c r="G62" s="509">
        <v>98184</v>
      </c>
      <c r="H62" s="509">
        <v>44799</v>
      </c>
      <c r="I62" s="509">
        <v>39318</v>
      </c>
      <c r="J62" s="509">
        <v>9338</v>
      </c>
      <c r="K62" s="510">
        <v>314147</v>
      </c>
      <c r="L62" s="128"/>
      <c r="M62" s="128"/>
      <c r="N62" s="160" t="s">
        <v>2</v>
      </c>
      <c r="O62" s="509">
        <v>11076</v>
      </c>
      <c r="P62" s="509">
        <v>7342</v>
      </c>
      <c r="Q62" s="509">
        <v>18418</v>
      </c>
      <c r="R62" s="509">
        <v>7762</v>
      </c>
      <c r="S62" s="835">
        <v>14055</v>
      </c>
      <c r="T62" s="510">
        <v>21817</v>
      </c>
      <c r="U62" s="509"/>
      <c r="V62" s="510"/>
    </row>
    <row r="63" spans="1:22" s="20" customFormat="1" ht="20.100000000000001" customHeight="1" x14ac:dyDescent="0.25">
      <c r="A63" s="22"/>
      <c r="B63" s="218" t="s">
        <v>3</v>
      </c>
      <c r="C63" s="503">
        <v>45806</v>
      </c>
      <c r="D63" s="503">
        <v>94277</v>
      </c>
      <c r="E63" s="503">
        <v>11854</v>
      </c>
      <c r="F63" s="503">
        <v>8297</v>
      </c>
      <c r="G63" s="503">
        <v>93291</v>
      </c>
      <c r="H63" s="503">
        <v>44401</v>
      </c>
      <c r="I63" s="503">
        <v>36656</v>
      </c>
      <c r="J63" s="503">
        <v>10389</v>
      </c>
      <c r="K63" s="456">
        <v>308315</v>
      </c>
      <c r="L63" s="128"/>
      <c r="M63" s="128"/>
      <c r="N63" s="218" t="s">
        <v>3</v>
      </c>
      <c r="O63" s="503">
        <v>10967</v>
      </c>
      <c r="P63" s="503">
        <v>8521</v>
      </c>
      <c r="Q63" s="503">
        <v>19488</v>
      </c>
      <c r="R63" s="503">
        <v>8518</v>
      </c>
      <c r="S63" s="834">
        <v>14875</v>
      </c>
      <c r="T63" s="456">
        <v>23393</v>
      </c>
      <c r="U63" s="509"/>
      <c r="V63" s="456"/>
    </row>
    <row r="64" spans="1:22" s="20" customFormat="1" ht="20.100000000000001" customHeight="1" x14ac:dyDescent="0.25">
      <c r="A64" s="22"/>
      <c r="B64" s="160" t="s">
        <v>4</v>
      </c>
      <c r="C64" s="509">
        <v>50044</v>
      </c>
      <c r="D64" s="509">
        <v>95866</v>
      </c>
      <c r="E64" s="509">
        <v>12663</v>
      </c>
      <c r="F64" s="509">
        <v>8533</v>
      </c>
      <c r="G64" s="509">
        <v>90319</v>
      </c>
      <c r="H64" s="509">
        <v>48284</v>
      </c>
      <c r="I64" s="509">
        <v>34168</v>
      </c>
      <c r="J64" s="509">
        <v>8911</v>
      </c>
      <c r="K64" s="510">
        <v>314620</v>
      </c>
      <c r="L64" s="128"/>
      <c r="M64" s="128"/>
      <c r="N64" s="160" t="s">
        <v>4</v>
      </c>
      <c r="O64" s="509">
        <v>11776</v>
      </c>
      <c r="P64" s="509">
        <v>8247</v>
      </c>
      <c r="Q64" s="509">
        <v>20023</v>
      </c>
      <c r="R64" s="509">
        <v>9175</v>
      </c>
      <c r="S64" s="835">
        <v>15968</v>
      </c>
      <c r="T64" s="510">
        <v>25143</v>
      </c>
      <c r="U64" s="509"/>
      <c r="V64" s="510"/>
    </row>
    <row r="65" spans="1:22" s="20" customFormat="1" ht="20.100000000000001" customHeight="1" x14ac:dyDescent="0.25">
      <c r="A65" s="22"/>
      <c r="B65" s="218" t="s">
        <v>5</v>
      </c>
      <c r="C65" s="503">
        <v>49883</v>
      </c>
      <c r="D65" s="503">
        <v>94425</v>
      </c>
      <c r="E65" s="503">
        <v>9139</v>
      </c>
      <c r="F65" s="503">
        <v>7932</v>
      </c>
      <c r="G65" s="503">
        <v>85795</v>
      </c>
      <c r="H65" s="503">
        <v>45302</v>
      </c>
      <c r="I65" s="503">
        <v>33011</v>
      </c>
      <c r="J65" s="503">
        <v>9661</v>
      </c>
      <c r="K65" s="456">
        <v>302137</v>
      </c>
      <c r="L65" s="130"/>
      <c r="M65" s="128"/>
      <c r="N65" s="218" t="s">
        <v>5</v>
      </c>
      <c r="O65" s="503">
        <v>10902</v>
      </c>
      <c r="P65" s="503">
        <v>7719</v>
      </c>
      <c r="Q65" s="503">
        <v>18621</v>
      </c>
      <c r="R65" s="503">
        <v>8983</v>
      </c>
      <c r="S65" s="834">
        <v>14432</v>
      </c>
      <c r="T65" s="456">
        <v>23415</v>
      </c>
      <c r="U65" s="509"/>
      <c r="V65" s="456"/>
    </row>
    <row r="66" spans="1:22" s="20" customFormat="1" ht="20.100000000000001" customHeight="1" x14ac:dyDescent="0.25">
      <c r="A66" s="22"/>
      <c r="B66" s="160" t="s">
        <v>60</v>
      </c>
      <c r="C66" s="509">
        <v>49732</v>
      </c>
      <c r="D66" s="509">
        <v>100099</v>
      </c>
      <c r="E66" s="509">
        <v>10141</v>
      </c>
      <c r="F66" s="509">
        <v>8363</v>
      </c>
      <c r="G66" s="509">
        <v>88629</v>
      </c>
      <c r="H66" s="509">
        <v>46400</v>
      </c>
      <c r="I66" s="509">
        <v>34393</v>
      </c>
      <c r="J66" s="509">
        <v>9814</v>
      </c>
      <c r="K66" s="510">
        <v>313178</v>
      </c>
      <c r="L66" s="130"/>
      <c r="M66" s="128"/>
      <c r="N66" s="160" t="s">
        <v>60</v>
      </c>
      <c r="O66" s="509">
        <v>12626</v>
      </c>
      <c r="P66" s="509">
        <v>7775</v>
      </c>
      <c r="Q66" s="509">
        <v>20401</v>
      </c>
      <c r="R66" s="509">
        <v>8471</v>
      </c>
      <c r="S66" s="835">
        <v>14131</v>
      </c>
      <c r="T66" s="510">
        <v>22602</v>
      </c>
      <c r="U66" s="509"/>
      <c r="V66" s="510"/>
    </row>
    <row r="67" spans="1:22" s="20" customFormat="1" ht="20.100000000000001" customHeight="1" x14ac:dyDescent="0.25">
      <c r="A67" s="22"/>
      <c r="B67" s="218" t="s">
        <v>61</v>
      </c>
      <c r="C67" s="503">
        <v>51212</v>
      </c>
      <c r="D67" s="503">
        <v>101599</v>
      </c>
      <c r="E67" s="503">
        <v>12390</v>
      </c>
      <c r="F67" s="503">
        <v>8875</v>
      </c>
      <c r="G67" s="503">
        <v>92908</v>
      </c>
      <c r="H67" s="503">
        <v>45282</v>
      </c>
      <c r="I67" s="503">
        <v>35748</v>
      </c>
      <c r="J67" s="503">
        <v>10755</v>
      </c>
      <c r="K67" s="456">
        <v>323021</v>
      </c>
      <c r="L67" s="130"/>
      <c r="M67" s="128"/>
      <c r="N67" s="218" t="s">
        <v>61</v>
      </c>
      <c r="O67" s="503">
        <v>12036</v>
      </c>
      <c r="P67" s="503">
        <v>8682</v>
      </c>
      <c r="Q67" s="503">
        <v>20718</v>
      </c>
      <c r="R67" s="503">
        <v>8700</v>
      </c>
      <c r="S67" s="834">
        <v>15667</v>
      </c>
      <c r="T67" s="456">
        <v>24367</v>
      </c>
      <c r="U67" s="509"/>
      <c r="V67" s="456"/>
    </row>
    <row r="68" spans="1:22" s="20" customFormat="1" ht="20.100000000000001" customHeight="1" x14ac:dyDescent="0.25">
      <c r="A68" s="22"/>
      <c r="B68" s="160" t="s">
        <v>62</v>
      </c>
      <c r="C68" s="509">
        <v>46566</v>
      </c>
      <c r="D68" s="509">
        <v>96464</v>
      </c>
      <c r="E68" s="509">
        <v>11936</v>
      </c>
      <c r="F68" s="509">
        <v>8325</v>
      </c>
      <c r="G68" s="509">
        <v>85319</v>
      </c>
      <c r="H68" s="509">
        <v>46977</v>
      </c>
      <c r="I68" s="509">
        <v>32515</v>
      </c>
      <c r="J68" s="509">
        <v>9036</v>
      </c>
      <c r="K68" s="510">
        <v>304623</v>
      </c>
      <c r="L68" s="130"/>
      <c r="M68" s="128"/>
      <c r="N68" s="160" t="s">
        <v>62</v>
      </c>
      <c r="O68" s="509">
        <v>11943</v>
      </c>
      <c r="P68" s="509">
        <v>7068</v>
      </c>
      <c r="Q68" s="509">
        <v>19011</v>
      </c>
      <c r="R68" s="509">
        <v>7751</v>
      </c>
      <c r="S68" s="835">
        <v>15389</v>
      </c>
      <c r="T68" s="510">
        <v>23140</v>
      </c>
      <c r="U68" s="509"/>
      <c r="V68" s="510"/>
    </row>
    <row r="69" spans="1:22" s="20" customFormat="1" ht="20.100000000000001" customHeight="1" x14ac:dyDescent="0.25">
      <c r="A69" s="22"/>
      <c r="B69" s="218" t="s">
        <v>63</v>
      </c>
      <c r="C69" s="503">
        <v>47819</v>
      </c>
      <c r="D69" s="503">
        <v>99148</v>
      </c>
      <c r="E69" s="503">
        <v>11573</v>
      </c>
      <c r="F69" s="503">
        <v>8453</v>
      </c>
      <c r="G69" s="503">
        <v>96539</v>
      </c>
      <c r="H69" s="503">
        <v>48947</v>
      </c>
      <c r="I69" s="503">
        <v>34962</v>
      </c>
      <c r="J69" s="503">
        <v>11972</v>
      </c>
      <c r="K69" s="456">
        <v>324451</v>
      </c>
      <c r="L69" s="130"/>
      <c r="M69" s="128"/>
      <c r="N69" s="218" t="s">
        <v>63</v>
      </c>
      <c r="O69" s="503">
        <v>12100</v>
      </c>
      <c r="P69" s="503">
        <v>7884</v>
      </c>
      <c r="Q69" s="503">
        <v>19984</v>
      </c>
      <c r="R69" s="503">
        <v>7342</v>
      </c>
      <c r="S69" s="834">
        <v>14929</v>
      </c>
      <c r="T69" s="456">
        <v>22271</v>
      </c>
      <c r="U69" s="509"/>
      <c r="V69" s="456"/>
    </row>
    <row r="70" spans="1:22" s="20" customFormat="1" ht="20.100000000000001" customHeight="1" x14ac:dyDescent="0.25">
      <c r="A70" s="22"/>
      <c r="B70" s="160" t="s">
        <v>64</v>
      </c>
      <c r="C70" s="509">
        <v>47445</v>
      </c>
      <c r="D70" s="509">
        <v>96246</v>
      </c>
      <c r="E70" s="509">
        <v>12040</v>
      </c>
      <c r="F70" s="509">
        <v>7910</v>
      </c>
      <c r="G70" s="509">
        <v>97122</v>
      </c>
      <c r="H70" s="509">
        <v>43624</v>
      </c>
      <c r="I70" s="509">
        <v>31206</v>
      </c>
      <c r="J70" s="509">
        <v>11619</v>
      </c>
      <c r="K70" s="510">
        <v>316006</v>
      </c>
      <c r="L70" s="128"/>
      <c r="M70" s="128"/>
      <c r="N70" s="160" t="s">
        <v>64</v>
      </c>
      <c r="O70" s="509">
        <v>11944</v>
      </c>
      <c r="P70" s="509">
        <v>6800</v>
      </c>
      <c r="Q70" s="509">
        <v>18744</v>
      </c>
      <c r="R70" s="509">
        <v>7692</v>
      </c>
      <c r="S70" s="835">
        <v>14556</v>
      </c>
      <c r="T70" s="510">
        <v>22248</v>
      </c>
      <c r="U70" s="509"/>
      <c r="V70" s="510"/>
    </row>
    <row r="71" spans="1:22" s="20" customFormat="1" ht="20.100000000000001" customHeight="1" x14ac:dyDescent="0.25">
      <c r="A71" s="22"/>
      <c r="B71" s="218" t="s">
        <v>65</v>
      </c>
      <c r="C71" s="503">
        <v>45646</v>
      </c>
      <c r="D71" s="503">
        <v>94961</v>
      </c>
      <c r="E71" s="503">
        <v>9294</v>
      </c>
      <c r="F71" s="503">
        <v>7744</v>
      </c>
      <c r="G71" s="503">
        <v>100917</v>
      </c>
      <c r="H71" s="503">
        <v>41367</v>
      </c>
      <c r="I71" s="503">
        <v>33466</v>
      </c>
      <c r="J71" s="503">
        <v>10397</v>
      </c>
      <c r="K71" s="456">
        <v>310326</v>
      </c>
      <c r="L71" s="128"/>
      <c r="M71" s="128"/>
      <c r="N71" s="218" t="s">
        <v>65</v>
      </c>
      <c r="O71" s="503">
        <v>13066</v>
      </c>
      <c r="P71" s="503">
        <v>5587</v>
      </c>
      <c r="Q71" s="503">
        <v>18653</v>
      </c>
      <c r="R71" s="503">
        <v>7377</v>
      </c>
      <c r="S71" s="834">
        <v>14082</v>
      </c>
      <c r="T71" s="456">
        <v>21459</v>
      </c>
      <c r="U71" s="509"/>
      <c r="V71" s="456"/>
    </row>
    <row r="72" spans="1:22" s="20" customFormat="1" ht="20.100000000000001" customHeight="1" x14ac:dyDescent="0.25">
      <c r="A72" s="22"/>
      <c r="B72" s="160" t="s">
        <v>606</v>
      </c>
      <c r="C72" s="509">
        <v>592143</v>
      </c>
      <c r="D72" s="509">
        <v>1141980</v>
      </c>
      <c r="E72" s="509">
        <v>184385</v>
      </c>
      <c r="F72" s="509">
        <v>119778</v>
      </c>
      <c r="G72" s="509">
        <v>1082289</v>
      </c>
      <c r="H72" s="509">
        <v>562904</v>
      </c>
      <c r="I72" s="509" t="s">
        <v>321</v>
      </c>
      <c r="J72" s="509">
        <v>135497</v>
      </c>
      <c r="K72" s="510">
        <v>3818976</v>
      </c>
      <c r="L72" s="128"/>
      <c r="M72" s="128"/>
      <c r="N72" s="160" t="s">
        <v>606</v>
      </c>
      <c r="O72" s="509">
        <v>123979</v>
      </c>
      <c r="P72" s="509">
        <v>90350</v>
      </c>
      <c r="Q72" s="509">
        <v>214329</v>
      </c>
      <c r="R72" s="509">
        <v>148617</v>
      </c>
      <c r="S72" s="835">
        <v>142318</v>
      </c>
      <c r="T72" s="510">
        <v>290935</v>
      </c>
      <c r="U72" s="509"/>
      <c r="V72" s="510"/>
    </row>
    <row r="73" spans="1:22" ht="20.100000000000001" customHeight="1" x14ac:dyDescent="0.25">
      <c r="A73" s="22"/>
      <c r="B73" s="218">
        <v>2011</v>
      </c>
      <c r="C73" s="503">
        <v>620552</v>
      </c>
      <c r="D73" s="503">
        <v>1224110</v>
      </c>
      <c r="E73" s="503">
        <v>413030</v>
      </c>
      <c r="F73" s="503">
        <v>121605</v>
      </c>
      <c r="G73" s="503">
        <v>1070560</v>
      </c>
      <c r="H73" s="503">
        <v>649558</v>
      </c>
      <c r="I73" s="503" t="s">
        <v>321</v>
      </c>
      <c r="J73" s="503">
        <v>175621</v>
      </c>
      <c r="K73" s="456">
        <v>4275036</v>
      </c>
      <c r="L73" s="128"/>
      <c r="M73" s="128"/>
      <c r="N73" s="218">
        <v>2011</v>
      </c>
      <c r="O73" s="503">
        <v>107065</v>
      </c>
      <c r="P73" s="503">
        <v>90752</v>
      </c>
      <c r="Q73" s="503">
        <v>197817</v>
      </c>
      <c r="R73" s="503">
        <v>157800</v>
      </c>
      <c r="S73" s="834">
        <v>151458</v>
      </c>
      <c r="T73" s="456">
        <v>309258</v>
      </c>
      <c r="U73" s="509"/>
      <c r="V73" s="456"/>
    </row>
    <row r="74" spans="1:22" ht="20.100000000000001" customHeight="1" x14ac:dyDescent="0.25">
      <c r="A74" s="22"/>
      <c r="B74" s="160">
        <v>2010</v>
      </c>
      <c r="C74" s="509">
        <v>598914</v>
      </c>
      <c r="D74" s="509">
        <v>1225012</v>
      </c>
      <c r="E74" s="509">
        <v>596165</v>
      </c>
      <c r="F74" s="509">
        <v>137269</v>
      </c>
      <c r="G74" s="509">
        <v>1054093</v>
      </c>
      <c r="H74" s="509">
        <v>653614</v>
      </c>
      <c r="I74" s="509" t="s">
        <v>321</v>
      </c>
      <c r="J74" s="509">
        <v>176291</v>
      </c>
      <c r="K74" s="510">
        <v>4441358</v>
      </c>
      <c r="L74" s="128"/>
      <c r="M74" s="128"/>
      <c r="N74" s="160">
        <v>2010</v>
      </c>
      <c r="O74" s="509">
        <v>104769</v>
      </c>
      <c r="P74" s="509">
        <v>74978</v>
      </c>
      <c r="Q74" s="509">
        <v>179747</v>
      </c>
      <c r="R74" s="509">
        <v>148033</v>
      </c>
      <c r="S74" s="835">
        <v>170065</v>
      </c>
      <c r="T74" s="510">
        <v>318098</v>
      </c>
      <c r="U74" s="509"/>
      <c r="V74" s="510"/>
    </row>
    <row r="75" spans="1:22" ht="20.100000000000001" customHeight="1" x14ac:dyDescent="0.25">
      <c r="A75" s="22"/>
      <c r="B75" s="218">
        <v>2009</v>
      </c>
      <c r="C75" s="503">
        <v>621868</v>
      </c>
      <c r="D75" s="503">
        <v>1231812</v>
      </c>
      <c r="E75" s="503">
        <v>674282</v>
      </c>
      <c r="F75" s="503">
        <v>140817</v>
      </c>
      <c r="G75" s="503">
        <v>1115981</v>
      </c>
      <c r="H75" s="503">
        <v>628521</v>
      </c>
      <c r="I75" s="503" t="s">
        <v>321</v>
      </c>
      <c r="J75" s="503">
        <v>173006</v>
      </c>
      <c r="K75" s="456">
        <v>4586287</v>
      </c>
      <c r="L75" s="128"/>
      <c r="M75" s="128"/>
      <c r="N75" s="218">
        <v>2009</v>
      </c>
      <c r="O75" s="503">
        <v>99671</v>
      </c>
      <c r="P75" s="503">
        <v>79169</v>
      </c>
      <c r="Q75" s="503">
        <v>178840</v>
      </c>
      <c r="R75" s="503">
        <v>210946</v>
      </c>
      <c r="S75" s="834">
        <v>232576</v>
      </c>
      <c r="T75" s="456">
        <v>443522</v>
      </c>
      <c r="U75" s="509"/>
      <c r="V75" s="456"/>
    </row>
    <row r="76" spans="1:22" ht="3.75" customHeight="1" thickBot="1" x14ac:dyDescent="0.3">
      <c r="B76" s="360"/>
      <c r="C76" s="356"/>
      <c r="D76" s="356"/>
      <c r="E76" s="356"/>
      <c r="F76" s="356"/>
      <c r="G76" s="356"/>
      <c r="H76" s="356"/>
      <c r="I76" s="356"/>
      <c r="J76" s="356"/>
      <c r="K76" s="357"/>
      <c r="L76" s="128"/>
      <c r="M76" s="907"/>
      <c r="N76" s="360"/>
      <c r="O76" s="356"/>
      <c r="P76" s="356"/>
      <c r="Q76" s="357"/>
      <c r="R76" s="356"/>
      <c r="S76" s="356"/>
      <c r="T76" s="359"/>
      <c r="U76" s="509"/>
      <c r="V76" s="128"/>
    </row>
    <row r="77" spans="1:22" ht="10.5" customHeight="1" x14ac:dyDescent="0.25">
      <c r="B77" s="76"/>
      <c r="N77" s="76"/>
      <c r="T77" s="878"/>
    </row>
    <row r="78" spans="1:22" ht="17.25" customHeight="1" x14ac:dyDescent="0.25">
      <c r="B78" s="76"/>
      <c r="K78" s="667" t="s">
        <v>318</v>
      </c>
      <c r="N78" s="55" t="s">
        <v>345</v>
      </c>
      <c r="T78" s="879" t="s">
        <v>322</v>
      </c>
    </row>
    <row r="79" spans="1:22" ht="27.75" customHeight="1" x14ac:dyDescent="0.25">
      <c r="B79" s="55"/>
      <c r="K79" s="16"/>
      <c r="N79" s="69" t="s">
        <v>569</v>
      </c>
      <c r="O79" s="69"/>
      <c r="P79" s="69"/>
      <c r="Q79" s="69"/>
      <c r="R79" s="69"/>
      <c r="S79" s="69"/>
      <c r="T79" s="880"/>
      <c r="U79" s="69"/>
    </row>
    <row r="80" spans="1:22" ht="17.25" customHeight="1" x14ac:dyDescent="0.25">
      <c r="B80" s="55"/>
      <c r="K80" s="16"/>
      <c r="N80" s="69" t="s">
        <v>571</v>
      </c>
      <c r="O80" s="532"/>
      <c r="P80" s="532"/>
      <c r="Q80" s="532"/>
      <c r="R80" s="532"/>
      <c r="S80" s="532"/>
    </row>
    <row r="81" spans="2:14" ht="15.75" customHeight="1" x14ac:dyDescent="0.25">
      <c r="B81" s="55"/>
      <c r="K81" s="16"/>
      <c r="N81" s="69" t="s">
        <v>406</v>
      </c>
    </row>
    <row r="82" spans="2:14" ht="15.75" customHeight="1" x14ac:dyDescent="0.25">
      <c r="B82" s="55"/>
      <c r="K82" s="16"/>
      <c r="N82" s="427" t="s">
        <v>337</v>
      </c>
    </row>
    <row r="83" spans="2:14" ht="18.75" customHeight="1" x14ac:dyDescent="0.25">
      <c r="B83" s="76"/>
    </row>
    <row r="84" spans="2:14" ht="10.5" customHeight="1" x14ac:dyDescent="0.25">
      <c r="B84" s="2"/>
      <c r="N84" s="2"/>
    </row>
  </sheetData>
  <mergeCells count="15">
    <mergeCell ref="B4:B6"/>
    <mergeCell ref="C4:K4"/>
    <mergeCell ref="N4:N6"/>
    <mergeCell ref="O4:Q4"/>
    <mergeCell ref="R4:T4"/>
    <mergeCell ref="C5:E5"/>
    <mergeCell ref="F5:H5"/>
    <mergeCell ref="J5:J6"/>
    <mergeCell ref="K5:K6"/>
    <mergeCell ref="O5:O6"/>
    <mergeCell ref="P5:P6"/>
    <mergeCell ref="Q5:Q6"/>
    <mergeCell ref="R5:R6"/>
    <mergeCell ref="S5:S6"/>
    <mergeCell ref="T5:T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colBreaks count="1" manualBreakCount="1">
    <brk id="12" max="8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Z85"/>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4"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88671875" style="126" customWidth="1"/>
    <col min="13" max="13" width="2" style="126" customWidth="1"/>
    <col min="14" max="14" width="15.6640625" style="7" customWidth="1"/>
    <col min="15" max="15" width="12.6640625" style="7" customWidth="1"/>
    <col min="16" max="16" width="11.6640625" style="7" customWidth="1"/>
    <col min="17" max="17" width="12" style="7" customWidth="1"/>
    <col min="18" max="18" width="10" style="7" bestFit="1" customWidth="1"/>
    <col min="19" max="19" width="12.33203125" style="7" customWidth="1"/>
    <col min="20" max="20" width="12" style="7" customWidth="1"/>
    <col min="21" max="21" width="14.33203125" style="7" customWidth="1"/>
    <col min="22" max="23" width="12.6640625" style="7" customWidth="1"/>
    <col min="24" max="24" width="5.5546875" style="7" customWidth="1"/>
    <col min="25" max="25" width="11.5546875" style="7" bestFit="1" customWidth="1"/>
    <col min="26" max="16384" width="11.44140625" style="7"/>
  </cols>
  <sheetData>
    <row r="1" spans="2:25" x14ac:dyDescent="0.25">
      <c r="B1" s="138"/>
    </row>
    <row r="2" spans="2:25" ht="15.6" x14ac:dyDescent="0.3">
      <c r="B2" s="138" t="s">
        <v>553</v>
      </c>
      <c r="N2" s="138" t="s">
        <v>553</v>
      </c>
      <c r="Y2" s="57" t="s">
        <v>189</v>
      </c>
    </row>
    <row r="3" spans="2:25" ht="16.2" thickBot="1" x14ac:dyDescent="0.35">
      <c r="B3" s="138" t="s">
        <v>395</v>
      </c>
      <c r="K3" s="136" t="s">
        <v>211</v>
      </c>
      <c r="N3" s="138" t="s">
        <v>395</v>
      </c>
      <c r="W3" s="134" t="s">
        <v>212</v>
      </c>
      <c r="Y3" s="57"/>
    </row>
    <row r="4" spans="2:25" ht="8.1" customHeight="1" thickBot="1" x14ac:dyDescent="0.3">
      <c r="B4" s="138"/>
      <c r="K4" s="136"/>
      <c r="N4" s="138"/>
      <c r="W4" s="155"/>
    </row>
    <row r="5" spans="2:25" ht="25.5" customHeight="1" thickBot="1" x14ac:dyDescent="0.3">
      <c r="B5" s="929" t="s">
        <v>120</v>
      </c>
      <c r="C5" s="929" t="s">
        <v>393</v>
      </c>
      <c r="D5" s="929"/>
      <c r="E5" s="929"/>
      <c r="F5" s="942" t="s">
        <v>394</v>
      </c>
      <c r="G5" s="943"/>
      <c r="H5" s="943"/>
      <c r="I5" s="939"/>
      <c r="J5" s="929" t="s">
        <v>193</v>
      </c>
      <c r="K5" s="929" t="s">
        <v>53</v>
      </c>
      <c r="L5" s="145"/>
      <c r="M5" s="133"/>
      <c r="N5" s="929" t="s">
        <v>120</v>
      </c>
      <c r="O5" s="929" t="s">
        <v>124</v>
      </c>
      <c r="P5" s="929"/>
      <c r="Q5" s="929"/>
      <c r="R5" s="929" t="s">
        <v>197</v>
      </c>
      <c r="S5" s="929"/>
      <c r="T5" s="929"/>
      <c r="U5" s="929" t="s">
        <v>198</v>
      </c>
      <c r="V5" s="929" t="s">
        <v>199</v>
      </c>
      <c r="W5" s="929" t="s">
        <v>123</v>
      </c>
    </row>
    <row r="6" spans="2:25" ht="20.25" customHeight="1" thickBot="1" x14ac:dyDescent="0.3">
      <c r="B6" s="929"/>
      <c r="C6" s="929"/>
      <c r="D6" s="929"/>
      <c r="E6" s="929"/>
      <c r="F6" s="944"/>
      <c r="G6" s="945"/>
      <c r="H6" s="945"/>
      <c r="I6" s="940"/>
      <c r="J6" s="929"/>
      <c r="K6" s="929"/>
      <c r="L6" s="145"/>
      <c r="M6" s="133"/>
      <c r="N6" s="929"/>
      <c r="O6" s="929" t="s">
        <v>182</v>
      </c>
      <c r="P6" s="929" t="s">
        <v>122</v>
      </c>
      <c r="Q6" s="929" t="s">
        <v>53</v>
      </c>
      <c r="R6" s="929" t="s">
        <v>194</v>
      </c>
      <c r="S6" s="929" t="s">
        <v>195</v>
      </c>
      <c r="T6" s="929" t="s">
        <v>53</v>
      </c>
      <c r="U6" s="929"/>
      <c r="V6" s="929"/>
      <c r="W6" s="929"/>
    </row>
    <row r="7" spans="2:25" ht="36.75" customHeight="1" thickBot="1" x14ac:dyDescent="0.3">
      <c r="B7" s="929"/>
      <c r="C7" s="586" t="s">
        <v>51</v>
      </c>
      <c r="D7" s="586" t="s">
        <v>191</v>
      </c>
      <c r="E7" s="586" t="s">
        <v>192</v>
      </c>
      <c r="F7" s="586" t="s">
        <v>191</v>
      </c>
      <c r="G7" s="586" t="s">
        <v>192</v>
      </c>
      <c r="H7" s="586" t="s">
        <v>52</v>
      </c>
      <c r="I7" s="903" t="s">
        <v>418</v>
      </c>
      <c r="J7" s="929"/>
      <c r="K7" s="929"/>
      <c r="L7" s="145"/>
      <c r="M7" s="133"/>
      <c r="N7" s="929"/>
      <c r="O7" s="929"/>
      <c r="P7" s="929"/>
      <c r="Q7" s="929"/>
      <c r="R7" s="929"/>
      <c r="S7" s="929"/>
      <c r="T7" s="929"/>
      <c r="U7" s="929"/>
      <c r="V7" s="929"/>
      <c r="W7" s="929"/>
    </row>
    <row r="8" spans="2:25" ht="5.25" customHeight="1" thickBot="1" x14ac:dyDescent="0.3">
      <c r="B8" s="219"/>
      <c r="C8" s="219"/>
      <c r="D8" s="219"/>
      <c r="E8" s="219"/>
      <c r="F8" s="219"/>
      <c r="G8" s="219"/>
      <c r="H8" s="219"/>
      <c r="I8" s="219"/>
      <c r="J8" s="219"/>
      <c r="K8" s="219"/>
      <c r="L8" s="145"/>
      <c r="M8" s="133"/>
      <c r="N8" s="219"/>
      <c r="O8" s="219"/>
      <c r="P8" s="219"/>
      <c r="Q8" s="219"/>
      <c r="R8" s="219"/>
      <c r="S8" s="219"/>
      <c r="T8" s="219"/>
      <c r="U8" s="219"/>
      <c r="V8" s="219"/>
      <c r="W8" s="219"/>
    </row>
    <row r="9" spans="2:25" ht="18" customHeight="1" x14ac:dyDescent="0.25">
      <c r="B9" s="223" t="s">
        <v>462</v>
      </c>
      <c r="C9" s="577">
        <v>5939876</v>
      </c>
      <c r="D9" s="192">
        <v>9574392</v>
      </c>
      <c r="E9" s="881">
        <v>1243071</v>
      </c>
      <c r="F9" s="577">
        <v>1076498</v>
      </c>
      <c r="G9" s="192">
        <v>11946294</v>
      </c>
      <c r="H9" s="192">
        <v>2639731</v>
      </c>
      <c r="I9" s="192">
        <v>1340049</v>
      </c>
      <c r="J9" s="515">
        <v>2130090</v>
      </c>
      <c r="K9" s="733">
        <v>35890001</v>
      </c>
      <c r="L9" s="139"/>
      <c r="M9" s="139"/>
      <c r="N9" s="223" t="s">
        <v>462</v>
      </c>
      <c r="O9" s="192">
        <v>4854030</v>
      </c>
      <c r="P9" s="192">
        <v>1983694</v>
      </c>
      <c r="Q9" s="192">
        <v>6837724</v>
      </c>
      <c r="R9" s="577">
        <v>511295</v>
      </c>
      <c r="S9" s="192">
        <v>991033</v>
      </c>
      <c r="T9" s="881">
        <v>1502328</v>
      </c>
      <c r="U9" s="881">
        <v>1956207</v>
      </c>
      <c r="V9" s="733">
        <v>0</v>
      </c>
      <c r="W9" s="733">
        <v>44846211</v>
      </c>
    </row>
    <row r="10" spans="2:25" ht="18" customHeight="1" x14ac:dyDescent="0.25">
      <c r="B10" s="224" t="s">
        <v>0</v>
      </c>
      <c r="C10" s="143">
        <v>546910</v>
      </c>
      <c r="D10" s="143">
        <v>919087</v>
      </c>
      <c r="E10" s="365">
        <v>105252</v>
      </c>
      <c r="F10" s="143">
        <v>91145</v>
      </c>
      <c r="G10" s="143">
        <v>1169699</v>
      </c>
      <c r="H10" s="143">
        <v>247194</v>
      </c>
      <c r="I10" s="365">
        <v>132619</v>
      </c>
      <c r="J10" s="143">
        <v>201985</v>
      </c>
      <c r="K10" s="734">
        <v>3413891</v>
      </c>
      <c r="L10" s="139"/>
      <c r="M10" s="139"/>
      <c r="N10" s="224" t="s">
        <v>0</v>
      </c>
      <c r="O10" s="143">
        <v>411153</v>
      </c>
      <c r="P10" s="143">
        <v>158337</v>
      </c>
      <c r="Q10" s="365">
        <v>569490</v>
      </c>
      <c r="R10" s="143">
        <v>37567</v>
      </c>
      <c r="S10" s="143">
        <v>93244</v>
      </c>
      <c r="T10" s="365">
        <v>130811</v>
      </c>
      <c r="U10" s="143">
        <v>184700</v>
      </c>
      <c r="V10" s="734">
        <v>0</v>
      </c>
      <c r="W10" s="734">
        <v>4166273</v>
      </c>
    </row>
    <row r="11" spans="2:25" ht="18" customHeight="1" x14ac:dyDescent="0.25">
      <c r="B11" s="223" t="s">
        <v>1</v>
      </c>
      <c r="C11" s="577">
        <v>492063</v>
      </c>
      <c r="D11" s="192">
        <v>880252</v>
      </c>
      <c r="E11" s="881">
        <v>100543</v>
      </c>
      <c r="F11" s="577">
        <v>88986</v>
      </c>
      <c r="G11" s="192">
        <v>1090788</v>
      </c>
      <c r="H11" s="192">
        <v>222664</v>
      </c>
      <c r="I11" s="192">
        <v>98107</v>
      </c>
      <c r="J11" s="515">
        <v>185030</v>
      </c>
      <c r="K11" s="733">
        <v>3158433</v>
      </c>
      <c r="L11" s="139"/>
      <c r="M11" s="139"/>
      <c r="N11" s="223" t="s">
        <v>1</v>
      </c>
      <c r="O11" s="192">
        <v>377281</v>
      </c>
      <c r="P11" s="192">
        <v>171785</v>
      </c>
      <c r="Q11" s="192">
        <v>549066</v>
      </c>
      <c r="R11" s="577">
        <v>36114</v>
      </c>
      <c r="S11" s="192">
        <v>91575</v>
      </c>
      <c r="T11" s="881">
        <v>127689</v>
      </c>
      <c r="U11" s="881">
        <v>147457</v>
      </c>
      <c r="V11" s="733">
        <v>0</v>
      </c>
      <c r="W11" s="733">
        <v>3884538</v>
      </c>
    </row>
    <row r="12" spans="2:25" ht="18" customHeight="1" x14ac:dyDescent="0.25">
      <c r="B12" s="224" t="s">
        <v>2</v>
      </c>
      <c r="C12" s="143">
        <v>572008</v>
      </c>
      <c r="D12" s="143">
        <v>885157</v>
      </c>
      <c r="E12" s="365">
        <v>103658</v>
      </c>
      <c r="F12" s="143">
        <v>101218</v>
      </c>
      <c r="G12" s="143">
        <v>1078488</v>
      </c>
      <c r="H12" s="143">
        <v>250841</v>
      </c>
      <c r="I12" s="365">
        <v>117644</v>
      </c>
      <c r="J12" s="143">
        <v>191496</v>
      </c>
      <c r="K12" s="734">
        <v>3300510</v>
      </c>
      <c r="L12" s="139"/>
      <c r="M12" s="139"/>
      <c r="N12" s="224" t="s">
        <v>2</v>
      </c>
      <c r="O12" s="143">
        <v>468220</v>
      </c>
      <c r="P12" s="143">
        <v>189955</v>
      </c>
      <c r="Q12" s="365">
        <v>658175</v>
      </c>
      <c r="R12" s="143">
        <v>49927</v>
      </c>
      <c r="S12" s="143">
        <v>96479</v>
      </c>
      <c r="T12" s="365">
        <v>146406</v>
      </c>
      <c r="U12" s="143">
        <v>136153</v>
      </c>
      <c r="V12" s="734">
        <v>0</v>
      </c>
      <c r="W12" s="734">
        <v>4123600</v>
      </c>
    </row>
    <row r="13" spans="2:25" ht="18" customHeight="1" x14ac:dyDescent="0.25">
      <c r="B13" s="223" t="s">
        <v>3</v>
      </c>
      <c r="C13" s="577">
        <v>525617</v>
      </c>
      <c r="D13" s="192">
        <v>812924</v>
      </c>
      <c r="E13" s="192">
        <v>110801</v>
      </c>
      <c r="F13" s="577">
        <v>103948</v>
      </c>
      <c r="G13" s="192">
        <v>962852</v>
      </c>
      <c r="H13" s="192">
        <v>215231</v>
      </c>
      <c r="I13" s="192">
        <v>123440</v>
      </c>
      <c r="J13" s="515">
        <v>188849</v>
      </c>
      <c r="K13" s="733">
        <v>3043662</v>
      </c>
      <c r="L13" s="139"/>
      <c r="M13" s="139"/>
      <c r="N13" s="223" t="s">
        <v>3</v>
      </c>
      <c r="O13" s="192">
        <v>413822</v>
      </c>
      <c r="P13" s="192">
        <v>192388</v>
      </c>
      <c r="Q13" s="192">
        <v>606210</v>
      </c>
      <c r="R13" s="577">
        <v>52221</v>
      </c>
      <c r="S13" s="192">
        <v>84251</v>
      </c>
      <c r="T13" s="881">
        <v>136472</v>
      </c>
      <c r="U13" s="881">
        <v>154091</v>
      </c>
      <c r="V13" s="733">
        <v>0</v>
      </c>
      <c r="W13" s="733">
        <v>3816995</v>
      </c>
    </row>
    <row r="14" spans="2:25" ht="18" customHeight="1" x14ac:dyDescent="0.25">
      <c r="B14" s="224" t="s">
        <v>4</v>
      </c>
      <c r="C14" s="143">
        <v>556363</v>
      </c>
      <c r="D14" s="143">
        <v>849773</v>
      </c>
      <c r="E14" s="365">
        <v>137382</v>
      </c>
      <c r="F14" s="143">
        <v>106314</v>
      </c>
      <c r="G14" s="143">
        <v>1103167</v>
      </c>
      <c r="H14" s="143">
        <v>252479</v>
      </c>
      <c r="I14" s="365">
        <v>124733</v>
      </c>
      <c r="J14" s="143">
        <v>209279</v>
      </c>
      <c r="K14" s="734">
        <v>3339490</v>
      </c>
      <c r="L14" s="139"/>
      <c r="M14" s="139"/>
      <c r="N14" s="224" t="s">
        <v>4</v>
      </c>
      <c r="O14" s="143">
        <v>438288</v>
      </c>
      <c r="P14" s="143">
        <v>199068</v>
      </c>
      <c r="Q14" s="365">
        <v>637356</v>
      </c>
      <c r="R14" s="143">
        <v>56018</v>
      </c>
      <c r="S14" s="143">
        <v>85340</v>
      </c>
      <c r="T14" s="365">
        <v>141358</v>
      </c>
      <c r="U14" s="143">
        <v>189889</v>
      </c>
      <c r="V14" s="734">
        <v>0</v>
      </c>
      <c r="W14" s="734">
        <v>4183360</v>
      </c>
    </row>
    <row r="15" spans="2:25" ht="18" customHeight="1" x14ac:dyDescent="0.25">
      <c r="B15" s="223" t="s">
        <v>5</v>
      </c>
      <c r="C15" s="577">
        <v>543933</v>
      </c>
      <c r="D15" s="192">
        <v>884888</v>
      </c>
      <c r="E15" s="881">
        <v>119473</v>
      </c>
      <c r="F15" s="192">
        <v>93809</v>
      </c>
      <c r="G15" s="192">
        <v>1121035</v>
      </c>
      <c r="H15" s="192">
        <v>240861</v>
      </c>
      <c r="I15" s="881">
        <v>126656</v>
      </c>
      <c r="J15" s="881">
        <v>222458</v>
      </c>
      <c r="K15" s="733">
        <v>3353113</v>
      </c>
      <c r="L15" s="139"/>
      <c r="M15" s="139"/>
      <c r="N15" s="223" t="s">
        <v>5</v>
      </c>
      <c r="O15" s="192">
        <v>466618</v>
      </c>
      <c r="P15" s="192">
        <v>199903</v>
      </c>
      <c r="Q15" s="881">
        <v>666521</v>
      </c>
      <c r="R15" s="577">
        <v>45193</v>
      </c>
      <c r="S15" s="192">
        <v>100849</v>
      </c>
      <c r="T15" s="881">
        <v>146042</v>
      </c>
      <c r="U15" s="881">
        <v>160151</v>
      </c>
      <c r="V15" s="733">
        <v>0</v>
      </c>
      <c r="W15" s="733">
        <v>4199171</v>
      </c>
    </row>
    <row r="16" spans="2:25" ht="18" customHeight="1" x14ac:dyDescent="0.25">
      <c r="B16" s="224" t="s">
        <v>60</v>
      </c>
      <c r="C16" s="143">
        <v>550787</v>
      </c>
      <c r="D16" s="143">
        <v>868938</v>
      </c>
      <c r="E16" s="365">
        <v>112952</v>
      </c>
      <c r="F16" s="143">
        <v>104237</v>
      </c>
      <c r="G16" s="143">
        <v>1072370</v>
      </c>
      <c r="H16" s="143">
        <v>249882</v>
      </c>
      <c r="I16" s="365">
        <v>126081</v>
      </c>
      <c r="J16" s="143">
        <v>180498</v>
      </c>
      <c r="K16" s="734">
        <v>3265745</v>
      </c>
      <c r="L16" s="139"/>
      <c r="M16" s="139"/>
      <c r="N16" s="224" t="s">
        <v>60</v>
      </c>
      <c r="O16" s="143">
        <v>438339</v>
      </c>
      <c r="P16" s="143">
        <v>162251</v>
      </c>
      <c r="Q16" s="365">
        <v>600590</v>
      </c>
      <c r="R16" s="143">
        <v>47725</v>
      </c>
      <c r="S16" s="143">
        <v>96666</v>
      </c>
      <c r="T16" s="365">
        <v>144391</v>
      </c>
      <c r="U16" s="143">
        <v>176303</v>
      </c>
      <c r="V16" s="734">
        <v>0</v>
      </c>
      <c r="W16" s="734">
        <v>4060948</v>
      </c>
    </row>
    <row r="17" spans="2:23" ht="18" customHeight="1" x14ac:dyDescent="0.25">
      <c r="B17" s="223" t="s">
        <v>61</v>
      </c>
      <c r="C17" s="192">
        <v>573531</v>
      </c>
      <c r="D17" s="192">
        <v>902389</v>
      </c>
      <c r="E17" s="881">
        <v>108165</v>
      </c>
      <c r="F17" s="192">
        <v>89118</v>
      </c>
      <c r="G17" s="192">
        <v>1089818</v>
      </c>
      <c r="H17" s="192">
        <v>255026</v>
      </c>
      <c r="I17" s="881">
        <v>125623</v>
      </c>
      <c r="J17" s="881">
        <v>196939</v>
      </c>
      <c r="K17" s="733">
        <v>3340609</v>
      </c>
      <c r="L17" s="139"/>
      <c r="M17" s="139"/>
      <c r="N17" s="223" t="s">
        <v>61</v>
      </c>
      <c r="O17" s="192">
        <v>470919</v>
      </c>
      <c r="P17" s="192">
        <v>190932</v>
      </c>
      <c r="Q17" s="881">
        <v>661851</v>
      </c>
      <c r="R17" s="577">
        <v>49677</v>
      </c>
      <c r="S17" s="192">
        <v>92505</v>
      </c>
      <c r="T17" s="881">
        <v>142182</v>
      </c>
      <c r="U17" s="881">
        <v>194472</v>
      </c>
      <c r="V17" s="733">
        <v>0</v>
      </c>
      <c r="W17" s="733">
        <v>4213491</v>
      </c>
    </row>
    <row r="18" spans="2:23" ht="18" customHeight="1" x14ac:dyDescent="0.25">
      <c r="B18" s="224" t="s">
        <v>62</v>
      </c>
      <c r="C18" s="143">
        <v>505705</v>
      </c>
      <c r="D18" s="143">
        <v>835024</v>
      </c>
      <c r="E18" s="365">
        <v>113257</v>
      </c>
      <c r="F18" s="143">
        <v>94448</v>
      </c>
      <c r="G18" s="143">
        <v>1058182</v>
      </c>
      <c r="H18" s="143">
        <v>212222</v>
      </c>
      <c r="I18" s="365">
        <v>119544</v>
      </c>
      <c r="J18" s="143">
        <v>180572</v>
      </c>
      <c r="K18" s="734">
        <v>3118954</v>
      </c>
      <c r="L18" s="139"/>
      <c r="M18" s="139"/>
      <c r="N18" s="224" t="s">
        <v>62</v>
      </c>
      <c r="O18" s="143">
        <v>430388</v>
      </c>
      <c r="P18" s="143">
        <v>166767</v>
      </c>
      <c r="Q18" s="365">
        <v>597155</v>
      </c>
      <c r="R18" s="143">
        <v>48145</v>
      </c>
      <c r="S18" s="143">
        <v>86578</v>
      </c>
      <c r="T18" s="365">
        <v>134723</v>
      </c>
      <c r="U18" s="143">
        <v>206094</v>
      </c>
      <c r="V18" s="734">
        <v>0</v>
      </c>
      <c r="W18" s="734">
        <v>3937382</v>
      </c>
    </row>
    <row r="19" spans="2:23" ht="18" customHeight="1" x14ac:dyDescent="0.25">
      <c r="B19" s="223" t="s">
        <v>63</v>
      </c>
      <c r="C19" s="192">
        <v>540337</v>
      </c>
      <c r="D19" s="192">
        <v>882029</v>
      </c>
      <c r="E19" s="881">
        <v>103530</v>
      </c>
      <c r="F19" s="192">
        <v>104606</v>
      </c>
      <c r="G19" s="192">
        <v>1094117</v>
      </c>
      <c r="H19" s="192">
        <v>251150</v>
      </c>
      <c r="I19" s="881">
        <v>124014</v>
      </c>
      <c r="J19" s="881">
        <v>188653</v>
      </c>
      <c r="K19" s="733">
        <v>3288436</v>
      </c>
      <c r="L19" s="139"/>
      <c r="M19" s="139"/>
      <c r="N19" s="223" t="s">
        <v>63</v>
      </c>
      <c r="O19" s="192">
        <v>426455</v>
      </c>
      <c r="P19" s="192">
        <v>177849</v>
      </c>
      <c r="Q19" s="881">
        <v>604304</v>
      </c>
      <c r="R19" s="577">
        <v>48468</v>
      </c>
      <c r="S19" s="192">
        <v>73067</v>
      </c>
      <c r="T19" s="881">
        <v>121535</v>
      </c>
      <c r="U19" s="881">
        <v>219907</v>
      </c>
      <c r="V19" s="733">
        <v>0</v>
      </c>
      <c r="W19" s="733">
        <v>4110168</v>
      </c>
    </row>
    <row r="20" spans="2:23" ht="18" customHeight="1" x14ac:dyDescent="0.25">
      <c r="B20" s="224" t="s">
        <v>64</v>
      </c>
      <c r="C20" s="143">
        <v>532622</v>
      </c>
      <c r="D20" s="143">
        <v>853931</v>
      </c>
      <c r="E20" s="365">
        <v>128058</v>
      </c>
      <c r="F20" s="143">
        <v>98669</v>
      </c>
      <c r="G20" s="143">
        <v>1105778</v>
      </c>
      <c r="H20" s="143">
        <v>242181</v>
      </c>
      <c r="I20" s="365">
        <v>121588</v>
      </c>
      <c r="J20" s="143">
        <v>184331</v>
      </c>
      <c r="K20" s="734">
        <v>3267158</v>
      </c>
      <c r="L20" s="139"/>
      <c r="M20" s="139"/>
      <c r="N20" s="224" t="s">
        <v>64</v>
      </c>
      <c r="O20" s="143">
        <v>512547</v>
      </c>
      <c r="P20" s="143">
        <v>174459</v>
      </c>
      <c r="Q20" s="365">
        <v>687006</v>
      </c>
      <c r="R20" s="882">
        <v>40240</v>
      </c>
      <c r="S20" s="143">
        <v>90479</v>
      </c>
      <c r="T20" s="143">
        <v>130719</v>
      </c>
      <c r="U20" s="143">
        <v>186990</v>
      </c>
      <c r="V20" s="734">
        <v>0</v>
      </c>
      <c r="W20" s="734">
        <v>4150285</v>
      </c>
    </row>
    <row r="21" spans="2:23" ht="18.75" customHeight="1" x14ac:dyDescent="0.25">
      <c r="B21" s="223" t="s">
        <v>463</v>
      </c>
      <c r="C21" s="192">
        <v>6146164</v>
      </c>
      <c r="D21" s="192">
        <v>10533354</v>
      </c>
      <c r="E21" s="881">
        <v>1318484</v>
      </c>
      <c r="F21" s="192">
        <v>1185359</v>
      </c>
      <c r="G21" s="192">
        <v>11854819</v>
      </c>
      <c r="H21" s="192">
        <v>2831623</v>
      </c>
      <c r="I21" s="881">
        <v>1469142</v>
      </c>
      <c r="J21" s="881">
        <v>2095664</v>
      </c>
      <c r="K21" s="733">
        <v>37434609</v>
      </c>
      <c r="L21" s="139"/>
      <c r="M21" s="139"/>
      <c r="N21" s="223" t="s">
        <v>463</v>
      </c>
      <c r="O21" s="192">
        <v>4875060</v>
      </c>
      <c r="P21" s="192">
        <v>2061820</v>
      </c>
      <c r="Q21" s="881">
        <v>6936880</v>
      </c>
      <c r="R21" s="577">
        <v>480193</v>
      </c>
      <c r="S21" s="192">
        <v>1207775</v>
      </c>
      <c r="T21" s="192">
        <v>1687968</v>
      </c>
      <c r="U21" s="515">
        <v>1762940</v>
      </c>
      <c r="V21" s="733">
        <v>0</v>
      </c>
      <c r="W21" s="733">
        <v>46353255</v>
      </c>
    </row>
    <row r="22" spans="2:23" ht="16.5" customHeight="1" x14ac:dyDescent="0.25">
      <c r="B22" s="224" t="s">
        <v>0</v>
      </c>
      <c r="C22" s="143">
        <v>469811</v>
      </c>
      <c r="D22" s="143">
        <v>882516</v>
      </c>
      <c r="E22" s="365">
        <v>106020</v>
      </c>
      <c r="F22" s="143">
        <v>97049</v>
      </c>
      <c r="G22" s="143">
        <v>1022324</v>
      </c>
      <c r="H22" s="143">
        <v>229185</v>
      </c>
      <c r="I22" s="365">
        <v>94758</v>
      </c>
      <c r="J22" s="143">
        <v>181580</v>
      </c>
      <c r="K22" s="734">
        <v>3083243</v>
      </c>
      <c r="L22" s="139"/>
      <c r="M22" s="139"/>
      <c r="N22" s="224" t="s">
        <v>0</v>
      </c>
      <c r="O22" s="143">
        <v>390802</v>
      </c>
      <c r="P22" s="143">
        <v>157583</v>
      </c>
      <c r="Q22" s="143">
        <v>548385</v>
      </c>
      <c r="R22" s="882">
        <v>35987</v>
      </c>
      <c r="S22" s="143">
        <v>82191</v>
      </c>
      <c r="T22" s="365">
        <v>118178</v>
      </c>
      <c r="U22" s="143">
        <v>115846</v>
      </c>
      <c r="V22" s="734">
        <v>0</v>
      </c>
      <c r="W22" s="734">
        <v>3770894</v>
      </c>
    </row>
    <row r="23" spans="2:23" ht="16.5" customHeight="1" x14ac:dyDescent="0.25">
      <c r="B23" s="223" t="s">
        <v>1</v>
      </c>
      <c r="C23" s="192">
        <v>441801</v>
      </c>
      <c r="D23" s="192">
        <v>859073</v>
      </c>
      <c r="E23" s="881">
        <v>105822</v>
      </c>
      <c r="F23" s="192">
        <v>99727</v>
      </c>
      <c r="G23" s="192">
        <v>911206</v>
      </c>
      <c r="H23" s="192">
        <v>241274</v>
      </c>
      <c r="I23" s="881">
        <v>90403</v>
      </c>
      <c r="J23" s="881">
        <v>184653</v>
      </c>
      <c r="K23" s="733">
        <v>2933959</v>
      </c>
      <c r="L23" s="139"/>
      <c r="M23" s="139"/>
      <c r="N23" s="223" t="s">
        <v>1</v>
      </c>
      <c r="O23" s="192">
        <v>365462</v>
      </c>
      <c r="P23" s="192">
        <v>168635</v>
      </c>
      <c r="Q23" s="881">
        <v>534097</v>
      </c>
      <c r="R23" s="577">
        <v>33235</v>
      </c>
      <c r="S23" s="192">
        <v>86671</v>
      </c>
      <c r="T23" s="192">
        <v>119906</v>
      </c>
      <c r="U23" s="515">
        <v>121198</v>
      </c>
      <c r="V23" s="733">
        <v>0</v>
      </c>
      <c r="W23" s="733">
        <v>3618757</v>
      </c>
    </row>
    <row r="24" spans="2:23" ht="16.5" customHeight="1" x14ac:dyDescent="0.25">
      <c r="B24" s="224" t="s">
        <v>2</v>
      </c>
      <c r="C24" s="143">
        <v>488606</v>
      </c>
      <c r="D24" s="143">
        <v>968467</v>
      </c>
      <c r="E24" s="143">
        <v>114232</v>
      </c>
      <c r="F24" s="882">
        <v>92156</v>
      </c>
      <c r="G24" s="143">
        <v>986036</v>
      </c>
      <c r="H24" s="143">
        <v>227921</v>
      </c>
      <c r="I24" s="365">
        <v>95570</v>
      </c>
      <c r="J24" s="143">
        <v>177114</v>
      </c>
      <c r="K24" s="734">
        <v>3150102</v>
      </c>
      <c r="L24" s="139"/>
      <c r="M24" s="139"/>
      <c r="N24" s="224" t="s">
        <v>2</v>
      </c>
      <c r="O24" s="143">
        <v>415560</v>
      </c>
      <c r="P24" s="143">
        <v>176364</v>
      </c>
      <c r="Q24" s="143">
        <v>591924</v>
      </c>
      <c r="R24" s="882">
        <v>41704</v>
      </c>
      <c r="S24" s="143">
        <v>103420</v>
      </c>
      <c r="T24" s="365">
        <v>145124</v>
      </c>
      <c r="U24" s="143">
        <v>135632</v>
      </c>
      <c r="V24" s="734">
        <v>0</v>
      </c>
      <c r="W24" s="734">
        <v>3927212</v>
      </c>
    </row>
    <row r="25" spans="2:23" ht="16.5" customHeight="1" x14ac:dyDescent="0.25">
      <c r="B25" s="223" t="s">
        <v>3</v>
      </c>
      <c r="C25" s="192">
        <v>476268</v>
      </c>
      <c r="D25" s="192">
        <v>842820</v>
      </c>
      <c r="E25" s="881">
        <v>116131</v>
      </c>
      <c r="F25" s="577">
        <v>92486</v>
      </c>
      <c r="G25" s="192">
        <v>968364</v>
      </c>
      <c r="H25" s="192">
        <v>235074</v>
      </c>
      <c r="I25" s="881">
        <v>134297</v>
      </c>
      <c r="J25" s="881">
        <v>161929</v>
      </c>
      <c r="K25" s="733">
        <v>3027369</v>
      </c>
      <c r="L25" s="139"/>
      <c r="M25" s="139"/>
      <c r="N25" s="223" t="s">
        <v>3</v>
      </c>
      <c r="O25" s="192">
        <v>410100</v>
      </c>
      <c r="P25" s="192">
        <v>198062</v>
      </c>
      <c r="Q25" s="881">
        <v>608162</v>
      </c>
      <c r="R25" s="577">
        <v>43956</v>
      </c>
      <c r="S25" s="192">
        <v>98818</v>
      </c>
      <c r="T25" s="192">
        <v>142774</v>
      </c>
      <c r="U25" s="515">
        <v>143374</v>
      </c>
      <c r="V25" s="733">
        <v>0</v>
      </c>
      <c r="W25" s="733">
        <v>3787382</v>
      </c>
    </row>
    <row r="26" spans="2:23" ht="16.5" customHeight="1" x14ac:dyDescent="0.25">
      <c r="B26" s="224" t="s">
        <v>4</v>
      </c>
      <c r="C26" s="143">
        <v>473911</v>
      </c>
      <c r="D26" s="143">
        <v>864928</v>
      </c>
      <c r="E26" s="143">
        <v>118338</v>
      </c>
      <c r="F26" s="882">
        <v>93614</v>
      </c>
      <c r="G26" s="143">
        <v>932699</v>
      </c>
      <c r="H26" s="143">
        <v>251188</v>
      </c>
      <c r="I26" s="365">
        <v>133112</v>
      </c>
      <c r="J26" s="365">
        <v>152924</v>
      </c>
      <c r="K26" s="734">
        <v>3020714</v>
      </c>
      <c r="L26" s="139"/>
      <c r="M26" s="139"/>
      <c r="N26" s="224" t="s">
        <v>4</v>
      </c>
      <c r="O26" s="143">
        <v>401270</v>
      </c>
      <c r="P26" s="143">
        <v>195300</v>
      </c>
      <c r="Q26" s="143">
        <v>596570</v>
      </c>
      <c r="R26" s="882">
        <v>41233</v>
      </c>
      <c r="S26" s="143">
        <v>106907</v>
      </c>
      <c r="T26" s="143">
        <v>148140</v>
      </c>
      <c r="U26" s="516">
        <v>147760</v>
      </c>
      <c r="V26" s="734">
        <v>0</v>
      </c>
      <c r="W26" s="734">
        <v>3780072</v>
      </c>
    </row>
    <row r="27" spans="2:23" ht="16.5" customHeight="1" x14ac:dyDescent="0.25">
      <c r="B27" s="223" t="s">
        <v>5</v>
      </c>
      <c r="C27" s="192">
        <v>527103</v>
      </c>
      <c r="D27" s="192">
        <v>871796</v>
      </c>
      <c r="E27" s="881">
        <v>123650</v>
      </c>
      <c r="F27" s="192">
        <v>97256</v>
      </c>
      <c r="G27" s="192">
        <v>1012903</v>
      </c>
      <c r="H27" s="192">
        <v>248404</v>
      </c>
      <c r="I27" s="881">
        <v>133347</v>
      </c>
      <c r="J27" s="881">
        <v>168572</v>
      </c>
      <c r="K27" s="733">
        <v>3183031</v>
      </c>
      <c r="L27" s="139"/>
      <c r="M27" s="139"/>
      <c r="N27" s="223" t="s">
        <v>5</v>
      </c>
      <c r="O27" s="192">
        <v>400433</v>
      </c>
      <c r="P27" s="192">
        <v>177488</v>
      </c>
      <c r="Q27" s="881">
        <v>577921</v>
      </c>
      <c r="R27" s="192">
        <v>42462</v>
      </c>
      <c r="S27" s="192">
        <v>114513</v>
      </c>
      <c r="T27" s="192">
        <v>156975</v>
      </c>
      <c r="U27" s="515">
        <v>157591</v>
      </c>
      <c r="V27" s="733">
        <v>0</v>
      </c>
      <c r="W27" s="733">
        <v>3942171</v>
      </c>
    </row>
    <row r="28" spans="2:23" ht="16.5" customHeight="1" x14ac:dyDescent="0.25">
      <c r="B28" s="224" t="s">
        <v>60</v>
      </c>
      <c r="C28" s="143">
        <v>534402</v>
      </c>
      <c r="D28" s="143">
        <v>864107</v>
      </c>
      <c r="E28" s="365">
        <v>117991</v>
      </c>
      <c r="F28" s="143">
        <v>98769</v>
      </c>
      <c r="G28" s="143">
        <v>985059</v>
      </c>
      <c r="H28" s="143">
        <v>231110</v>
      </c>
      <c r="I28" s="365">
        <v>124765</v>
      </c>
      <c r="J28" s="365">
        <v>181295</v>
      </c>
      <c r="K28" s="734">
        <v>3137498</v>
      </c>
      <c r="L28" s="139"/>
      <c r="M28" s="139"/>
      <c r="N28" s="224" t="s">
        <v>60</v>
      </c>
      <c r="O28" s="143">
        <v>390095</v>
      </c>
      <c r="P28" s="143">
        <v>169333</v>
      </c>
      <c r="Q28" s="365">
        <v>559428</v>
      </c>
      <c r="R28" s="143">
        <v>42039</v>
      </c>
      <c r="S28" s="143">
        <v>111737</v>
      </c>
      <c r="T28" s="143">
        <v>153776</v>
      </c>
      <c r="U28" s="516">
        <v>164801</v>
      </c>
      <c r="V28" s="734">
        <v>0</v>
      </c>
      <c r="W28" s="734">
        <v>3890738</v>
      </c>
    </row>
    <row r="29" spans="2:23" ht="16.5" customHeight="1" x14ac:dyDescent="0.25">
      <c r="B29" s="223" t="s">
        <v>61</v>
      </c>
      <c r="C29" s="192">
        <v>568707</v>
      </c>
      <c r="D29" s="192">
        <v>899561</v>
      </c>
      <c r="E29" s="881">
        <v>105178</v>
      </c>
      <c r="F29" s="192">
        <v>102890</v>
      </c>
      <c r="G29" s="192">
        <v>986214</v>
      </c>
      <c r="H29" s="192">
        <v>238700</v>
      </c>
      <c r="I29" s="881">
        <v>131194</v>
      </c>
      <c r="J29" s="881">
        <v>199086</v>
      </c>
      <c r="K29" s="733">
        <v>3231530</v>
      </c>
      <c r="L29" s="139"/>
      <c r="M29" s="139"/>
      <c r="N29" s="223" t="s">
        <v>61</v>
      </c>
      <c r="O29" s="192">
        <v>394825</v>
      </c>
      <c r="P29" s="192">
        <v>174610</v>
      </c>
      <c r="Q29" s="881">
        <v>569435</v>
      </c>
      <c r="R29" s="192">
        <v>44061</v>
      </c>
      <c r="S29" s="192">
        <v>107957</v>
      </c>
      <c r="T29" s="192">
        <v>152018</v>
      </c>
      <c r="U29" s="515">
        <v>167795</v>
      </c>
      <c r="V29" s="733">
        <v>0</v>
      </c>
      <c r="W29" s="733">
        <v>3989584</v>
      </c>
    </row>
    <row r="30" spans="2:23" ht="16.5" customHeight="1" x14ac:dyDescent="0.25">
      <c r="B30" s="224" t="s">
        <v>62</v>
      </c>
      <c r="C30" s="143">
        <v>547149</v>
      </c>
      <c r="D30" s="143">
        <v>875282</v>
      </c>
      <c r="E30" s="365">
        <v>105047</v>
      </c>
      <c r="F30" s="143">
        <v>96366</v>
      </c>
      <c r="G30" s="143">
        <v>934121</v>
      </c>
      <c r="H30" s="143">
        <v>236377</v>
      </c>
      <c r="I30" s="365">
        <v>123618</v>
      </c>
      <c r="J30" s="365">
        <v>186319</v>
      </c>
      <c r="K30" s="734">
        <v>3104279</v>
      </c>
      <c r="L30" s="139"/>
      <c r="M30" s="139"/>
      <c r="N30" s="224" t="s">
        <v>62</v>
      </c>
      <c r="O30" s="143">
        <v>409460</v>
      </c>
      <c r="P30" s="143">
        <v>170120</v>
      </c>
      <c r="Q30" s="365">
        <v>579580</v>
      </c>
      <c r="R30" s="143">
        <v>41745</v>
      </c>
      <c r="S30" s="143">
        <v>105738</v>
      </c>
      <c r="T30" s="365">
        <v>147483</v>
      </c>
      <c r="U30" s="516">
        <v>155475</v>
      </c>
      <c r="V30" s="734">
        <v>0</v>
      </c>
      <c r="W30" s="734">
        <v>3863199</v>
      </c>
    </row>
    <row r="31" spans="2:23" ht="16.5" customHeight="1" x14ac:dyDescent="0.25">
      <c r="B31" s="223" t="s">
        <v>63</v>
      </c>
      <c r="C31" s="192">
        <v>537175</v>
      </c>
      <c r="D31" s="192">
        <v>884475</v>
      </c>
      <c r="E31" s="881">
        <v>106665</v>
      </c>
      <c r="F31" s="192">
        <v>101874</v>
      </c>
      <c r="G31" s="192">
        <v>1093168</v>
      </c>
      <c r="H31" s="192">
        <v>244651</v>
      </c>
      <c r="I31" s="881">
        <v>126926</v>
      </c>
      <c r="J31" s="881">
        <v>187892</v>
      </c>
      <c r="K31" s="733">
        <v>3282826</v>
      </c>
      <c r="L31" s="139"/>
      <c r="M31" s="139"/>
      <c r="N31" s="223" t="s">
        <v>63</v>
      </c>
      <c r="O31" s="192">
        <v>414625</v>
      </c>
      <c r="P31" s="192">
        <v>170650</v>
      </c>
      <c r="Q31" s="881">
        <v>585275</v>
      </c>
      <c r="R31" s="192">
        <v>40951</v>
      </c>
      <c r="S31" s="192">
        <v>106135</v>
      </c>
      <c r="T31" s="192">
        <v>147086</v>
      </c>
      <c r="U31" s="515">
        <v>151873</v>
      </c>
      <c r="V31" s="733">
        <v>0</v>
      </c>
      <c r="W31" s="733">
        <v>4040134</v>
      </c>
    </row>
    <row r="32" spans="2:23" ht="16.5" customHeight="1" x14ac:dyDescent="0.25">
      <c r="B32" s="224" t="s">
        <v>64</v>
      </c>
      <c r="C32" s="143">
        <v>523472</v>
      </c>
      <c r="D32" s="143">
        <v>877173</v>
      </c>
      <c r="E32" s="365">
        <v>101849</v>
      </c>
      <c r="F32" s="143">
        <v>103446</v>
      </c>
      <c r="G32" s="143">
        <v>997669</v>
      </c>
      <c r="H32" s="143">
        <v>236867</v>
      </c>
      <c r="I32" s="365">
        <v>142391</v>
      </c>
      <c r="J32" s="365">
        <v>151142</v>
      </c>
      <c r="K32" s="734">
        <v>3134009</v>
      </c>
      <c r="L32" s="139"/>
      <c r="M32" s="139"/>
      <c r="N32" s="224" t="s">
        <v>64</v>
      </c>
      <c r="O32" s="143">
        <v>423746</v>
      </c>
      <c r="P32" s="143">
        <v>147012</v>
      </c>
      <c r="Q32" s="365">
        <v>570758</v>
      </c>
      <c r="R32" s="143">
        <v>37377</v>
      </c>
      <c r="S32" s="143">
        <v>95167</v>
      </c>
      <c r="T32" s="143">
        <v>132544</v>
      </c>
      <c r="U32" s="516">
        <v>141535</v>
      </c>
      <c r="V32" s="734">
        <v>0</v>
      </c>
      <c r="W32" s="734">
        <v>3836455</v>
      </c>
    </row>
    <row r="33" spans="2:26" ht="16.5" customHeight="1" x14ac:dyDescent="0.25">
      <c r="B33" s="223" t="s">
        <v>65</v>
      </c>
      <c r="C33" s="192">
        <v>557759</v>
      </c>
      <c r="D33" s="192">
        <v>843156</v>
      </c>
      <c r="E33" s="881">
        <v>97561</v>
      </c>
      <c r="F33" s="192">
        <v>109726</v>
      </c>
      <c r="G33" s="192">
        <v>1025056</v>
      </c>
      <c r="H33" s="192">
        <v>210872</v>
      </c>
      <c r="I33" s="881">
        <v>138761</v>
      </c>
      <c r="J33" s="881">
        <v>163158</v>
      </c>
      <c r="K33" s="733">
        <v>3146049</v>
      </c>
      <c r="L33" s="139"/>
      <c r="M33" s="139"/>
      <c r="N33" s="223" t="s">
        <v>65</v>
      </c>
      <c r="O33" s="192">
        <v>458682</v>
      </c>
      <c r="P33" s="192">
        <v>156663</v>
      </c>
      <c r="Q33" s="881">
        <v>615345</v>
      </c>
      <c r="R33" s="192">
        <v>35443</v>
      </c>
      <c r="S33" s="192">
        <v>88521</v>
      </c>
      <c r="T33" s="192">
        <v>123964</v>
      </c>
      <c r="U33" s="515">
        <v>160060</v>
      </c>
      <c r="V33" s="733">
        <v>0</v>
      </c>
      <c r="W33" s="733">
        <v>3906657</v>
      </c>
    </row>
    <row r="34" spans="2:26" ht="17.25" customHeight="1" x14ac:dyDescent="0.25">
      <c r="B34" s="224">
        <v>2015</v>
      </c>
      <c r="C34" s="143">
        <v>5967391</v>
      </c>
      <c r="D34" s="143">
        <v>10382757</v>
      </c>
      <c r="E34" s="365">
        <v>1329295</v>
      </c>
      <c r="F34" s="143">
        <v>1231391</v>
      </c>
      <c r="G34" s="143">
        <v>11004205</v>
      </c>
      <c r="H34" s="143">
        <v>2665786</v>
      </c>
      <c r="I34" s="365">
        <v>1232745</v>
      </c>
      <c r="J34" s="365">
        <v>1845725</v>
      </c>
      <c r="K34" s="734">
        <v>35659295</v>
      </c>
      <c r="L34" s="139"/>
      <c r="M34" s="139"/>
      <c r="N34" s="224">
        <v>2015</v>
      </c>
      <c r="O34" s="143">
        <v>4851357</v>
      </c>
      <c r="P34" s="143">
        <v>1910007</v>
      </c>
      <c r="Q34" s="365">
        <v>6761364</v>
      </c>
      <c r="R34" s="143">
        <v>703248</v>
      </c>
      <c r="S34" s="143">
        <v>930824</v>
      </c>
      <c r="T34" s="143">
        <v>1634072</v>
      </c>
      <c r="U34" s="516">
        <v>2174769</v>
      </c>
      <c r="V34" s="734">
        <v>0</v>
      </c>
      <c r="W34" s="734">
        <v>43453997</v>
      </c>
    </row>
    <row r="35" spans="2:26" ht="17.25" customHeight="1" x14ac:dyDescent="0.25">
      <c r="B35" s="223" t="s">
        <v>0</v>
      </c>
      <c r="C35" s="192">
        <v>482094</v>
      </c>
      <c r="D35" s="192">
        <v>935157</v>
      </c>
      <c r="E35" s="192">
        <v>123620</v>
      </c>
      <c r="F35" s="577">
        <v>94885</v>
      </c>
      <c r="G35" s="192">
        <v>987611</v>
      </c>
      <c r="H35" s="192">
        <v>206287</v>
      </c>
      <c r="I35" s="881">
        <v>91400</v>
      </c>
      <c r="J35" s="881">
        <v>158219</v>
      </c>
      <c r="K35" s="733">
        <v>3079273</v>
      </c>
      <c r="L35" s="139"/>
      <c r="M35" s="139"/>
      <c r="N35" s="223" t="s">
        <v>0</v>
      </c>
      <c r="O35" s="192">
        <v>394406</v>
      </c>
      <c r="P35" s="192">
        <v>145776</v>
      </c>
      <c r="Q35" s="192">
        <v>540182</v>
      </c>
      <c r="R35" s="577">
        <v>60589</v>
      </c>
      <c r="S35" s="192">
        <v>73031</v>
      </c>
      <c r="T35" s="192">
        <v>133620</v>
      </c>
      <c r="U35" s="515">
        <v>137341</v>
      </c>
      <c r="V35" s="733">
        <v>0</v>
      </c>
      <c r="W35" s="733">
        <v>3799016</v>
      </c>
    </row>
    <row r="36" spans="2:26" ht="17.25" customHeight="1" x14ac:dyDescent="0.25">
      <c r="B36" s="224" t="s">
        <v>1</v>
      </c>
      <c r="C36" s="143">
        <v>438911</v>
      </c>
      <c r="D36" s="143">
        <v>842527</v>
      </c>
      <c r="E36" s="365">
        <v>99223</v>
      </c>
      <c r="F36" s="143">
        <v>97748</v>
      </c>
      <c r="G36" s="143">
        <v>926637</v>
      </c>
      <c r="H36" s="143">
        <v>185935</v>
      </c>
      <c r="I36" s="365">
        <v>86894</v>
      </c>
      <c r="J36" s="365">
        <v>145023</v>
      </c>
      <c r="K36" s="734">
        <v>2822898</v>
      </c>
      <c r="L36" s="139"/>
      <c r="M36" s="139"/>
      <c r="N36" s="224" t="s">
        <v>1</v>
      </c>
      <c r="O36" s="143">
        <v>387526</v>
      </c>
      <c r="P36" s="143">
        <v>144522</v>
      </c>
      <c r="Q36" s="365">
        <v>532048</v>
      </c>
      <c r="R36" s="143">
        <v>68818</v>
      </c>
      <c r="S36" s="143">
        <v>67477</v>
      </c>
      <c r="T36" s="365">
        <v>136295</v>
      </c>
      <c r="U36" s="516">
        <v>177120</v>
      </c>
      <c r="V36" s="734">
        <v>0</v>
      </c>
      <c r="W36" s="734">
        <v>3491241</v>
      </c>
    </row>
    <row r="37" spans="2:26" ht="17.25" customHeight="1" x14ac:dyDescent="0.25">
      <c r="B37" s="223" t="s">
        <v>2</v>
      </c>
      <c r="C37" s="192">
        <v>481242</v>
      </c>
      <c r="D37" s="192">
        <v>950973</v>
      </c>
      <c r="E37" s="192">
        <v>110165</v>
      </c>
      <c r="F37" s="577">
        <v>104821</v>
      </c>
      <c r="G37" s="192">
        <v>918200</v>
      </c>
      <c r="H37" s="192">
        <v>216838</v>
      </c>
      <c r="I37" s="881">
        <v>103176</v>
      </c>
      <c r="J37" s="881">
        <v>152273</v>
      </c>
      <c r="K37" s="733">
        <v>3037688</v>
      </c>
      <c r="L37" s="139"/>
      <c r="M37" s="139"/>
      <c r="N37" s="223" t="s">
        <v>2</v>
      </c>
      <c r="O37" s="192">
        <v>414015</v>
      </c>
      <c r="P37" s="192">
        <v>157459</v>
      </c>
      <c r="Q37" s="192">
        <v>571474</v>
      </c>
      <c r="R37" s="577">
        <v>58740</v>
      </c>
      <c r="S37" s="192">
        <v>77848</v>
      </c>
      <c r="T37" s="192">
        <v>136588</v>
      </c>
      <c r="U37" s="515">
        <v>177223</v>
      </c>
      <c r="V37" s="733">
        <v>0</v>
      </c>
      <c r="W37" s="733">
        <v>3819797</v>
      </c>
    </row>
    <row r="38" spans="2:26" ht="17.25" customHeight="1" x14ac:dyDescent="0.25">
      <c r="B38" s="224" t="s">
        <v>3</v>
      </c>
      <c r="C38" s="143">
        <v>486748</v>
      </c>
      <c r="D38" s="143">
        <v>887509</v>
      </c>
      <c r="E38" s="365">
        <v>115683</v>
      </c>
      <c r="F38" s="143">
        <v>107820</v>
      </c>
      <c r="G38" s="143">
        <v>942069</v>
      </c>
      <c r="H38" s="143">
        <v>202541</v>
      </c>
      <c r="I38" s="365">
        <v>94745</v>
      </c>
      <c r="J38" s="365">
        <v>154518</v>
      </c>
      <c r="K38" s="734">
        <v>2991633</v>
      </c>
      <c r="L38" s="139"/>
      <c r="M38" s="139"/>
      <c r="N38" s="224" t="s">
        <v>3</v>
      </c>
      <c r="O38" s="143">
        <v>390865</v>
      </c>
      <c r="P38" s="143">
        <v>166168</v>
      </c>
      <c r="Q38" s="365">
        <v>557033</v>
      </c>
      <c r="R38" s="143">
        <v>65352</v>
      </c>
      <c r="S38" s="143">
        <v>83756</v>
      </c>
      <c r="T38" s="365">
        <v>149108</v>
      </c>
      <c r="U38" s="516">
        <v>266967</v>
      </c>
      <c r="V38" s="734">
        <v>0</v>
      </c>
      <c r="W38" s="734">
        <v>3869996</v>
      </c>
    </row>
    <row r="39" spans="2:26" ht="17.25" customHeight="1" x14ac:dyDescent="0.25">
      <c r="B39" s="223" t="s">
        <v>4</v>
      </c>
      <c r="C39" s="192">
        <v>486872</v>
      </c>
      <c r="D39" s="192">
        <v>848133</v>
      </c>
      <c r="E39" s="192">
        <v>115587</v>
      </c>
      <c r="F39" s="577">
        <v>102620</v>
      </c>
      <c r="G39" s="192">
        <v>908345</v>
      </c>
      <c r="H39" s="192">
        <v>235985</v>
      </c>
      <c r="I39" s="881">
        <v>101935</v>
      </c>
      <c r="J39" s="881">
        <v>134378</v>
      </c>
      <c r="K39" s="733">
        <v>2933855</v>
      </c>
      <c r="L39" s="139"/>
      <c r="M39" s="139"/>
      <c r="N39" s="223" t="s">
        <v>4</v>
      </c>
      <c r="O39" s="192">
        <v>366907</v>
      </c>
      <c r="P39" s="192">
        <v>159148</v>
      </c>
      <c r="Q39" s="192">
        <v>526055</v>
      </c>
      <c r="R39" s="577">
        <v>86051</v>
      </c>
      <c r="S39" s="192">
        <v>76424</v>
      </c>
      <c r="T39" s="192">
        <v>162475</v>
      </c>
      <c r="U39" s="515">
        <v>114812</v>
      </c>
      <c r="V39" s="733">
        <v>0</v>
      </c>
      <c r="W39" s="733">
        <v>3635262</v>
      </c>
    </row>
    <row r="40" spans="2:26" ht="17.25" customHeight="1" x14ac:dyDescent="0.25">
      <c r="B40" s="224" t="s">
        <v>5</v>
      </c>
      <c r="C40" s="143">
        <v>504684</v>
      </c>
      <c r="D40" s="143">
        <v>896070</v>
      </c>
      <c r="E40" s="365">
        <v>112161</v>
      </c>
      <c r="F40" s="143">
        <v>104846</v>
      </c>
      <c r="G40" s="143">
        <v>936997</v>
      </c>
      <c r="H40" s="143">
        <v>209048</v>
      </c>
      <c r="I40" s="365">
        <v>98638</v>
      </c>
      <c r="J40" s="365">
        <v>145648</v>
      </c>
      <c r="K40" s="734">
        <v>3008092</v>
      </c>
      <c r="L40" s="139"/>
      <c r="M40" s="139"/>
      <c r="N40" s="224" t="s">
        <v>5</v>
      </c>
      <c r="O40" s="143">
        <v>399932</v>
      </c>
      <c r="P40" s="143">
        <v>152699</v>
      </c>
      <c r="Q40" s="365">
        <v>552631</v>
      </c>
      <c r="R40" s="143">
        <v>64843</v>
      </c>
      <c r="S40" s="143">
        <v>80851</v>
      </c>
      <c r="T40" s="365">
        <v>145694</v>
      </c>
      <c r="U40" s="516">
        <v>223884</v>
      </c>
      <c r="V40" s="734">
        <v>0</v>
      </c>
      <c r="W40" s="734">
        <v>3831663</v>
      </c>
    </row>
    <row r="41" spans="2:26" ht="17.25" customHeight="1" x14ac:dyDescent="0.25">
      <c r="B41" s="223" t="s">
        <v>60</v>
      </c>
      <c r="C41" s="192">
        <v>528099</v>
      </c>
      <c r="D41" s="192">
        <v>898368</v>
      </c>
      <c r="E41" s="192">
        <v>110549</v>
      </c>
      <c r="F41" s="577">
        <v>107332</v>
      </c>
      <c r="G41" s="192">
        <v>874696</v>
      </c>
      <c r="H41" s="192">
        <v>218553</v>
      </c>
      <c r="I41" s="881">
        <v>98693</v>
      </c>
      <c r="J41" s="881">
        <v>167844</v>
      </c>
      <c r="K41" s="733">
        <v>3004134</v>
      </c>
      <c r="L41" s="139"/>
      <c r="M41" s="139"/>
      <c r="N41" s="223" t="s">
        <v>60</v>
      </c>
      <c r="O41" s="192">
        <v>404785</v>
      </c>
      <c r="P41" s="192">
        <v>154417</v>
      </c>
      <c r="Q41" s="192">
        <v>559202</v>
      </c>
      <c r="R41" s="577">
        <v>62160</v>
      </c>
      <c r="S41" s="192">
        <v>78376</v>
      </c>
      <c r="T41" s="192">
        <v>140536</v>
      </c>
      <c r="U41" s="515">
        <v>272383</v>
      </c>
      <c r="V41" s="733">
        <v>0</v>
      </c>
      <c r="W41" s="733">
        <v>3877562</v>
      </c>
    </row>
    <row r="42" spans="2:26" ht="17.25" customHeight="1" x14ac:dyDescent="0.25">
      <c r="B42" s="224" t="s">
        <v>61</v>
      </c>
      <c r="C42" s="143">
        <v>520995</v>
      </c>
      <c r="D42" s="143">
        <v>878575</v>
      </c>
      <c r="E42" s="365">
        <v>103270</v>
      </c>
      <c r="F42" s="143">
        <v>107201</v>
      </c>
      <c r="G42" s="143">
        <v>926495</v>
      </c>
      <c r="H42" s="143">
        <v>246061</v>
      </c>
      <c r="I42" s="365">
        <v>99074</v>
      </c>
      <c r="J42" s="365">
        <v>160516</v>
      </c>
      <c r="K42" s="734">
        <v>3042187</v>
      </c>
      <c r="L42" s="139"/>
      <c r="M42" s="139"/>
      <c r="N42" s="224" t="s">
        <v>61</v>
      </c>
      <c r="O42" s="143">
        <v>420619</v>
      </c>
      <c r="P42" s="143">
        <v>162701</v>
      </c>
      <c r="Q42" s="365">
        <v>583320</v>
      </c>
      <c r="R42" s="143">
        <v>61020</v>
      </c>
      <c r="S42" s="143">
        <v>84094</v>
      </c>
      <c r="T42" s="365">
        <v>145114</v>
      </c>
      <c r="U42" s="516">
        <v>280945</v>
      </c>
      <c r="V42" s="734">
        <v>0</v>
      </c>
      <c r="W42" s="734">
        <v>3952492</v>
      </c>
    </row>
    <row r="43" spans="2:26" ht="17.25" customHeight="1" x14ac:dyDescent="0.25">
      <c r="B43" s="223" t="s">
        <v>62</v>
      </c>
      <c r="C43" s="192">
        <v>506379</v>
      </c>
      <c r="D43" s="192">
        <v>751384</v>
      </c>
      <c r="E43" s="192">
        <v>110608</v>
      </c>
      <c r="F43" s="577">
        <v>101146</v>
      </c>
      <c r="G43" s="192">
        <v>837261</v>
      </c>
      <c r="H43" s="192">
        <v>243914</v>
      </c>
      <c r="I43" s="881">
        <v>104454</v>
      </c>
      <c r="J43" s="881">
        <v>152402</v>
      </c>
      <c r="K43" s="733">
        <v>2807548</v>
      </c>
      <c r="L43" s="139"/>
      <c r="M43" s="139"/>
      <c r="N43" s="223" t="s">
        <v>62</v>
      </c>
      <c r="O43" s="192">
        <v>361116</v>
      </c>
      <c r="P43" s="192">
        <v>161885</v>
      </c>
      <c r="Q43" s="192">
        <v>523001</v>
      </c>
      <c r="R43" s="577">
        <v>47230</v>
      </c>
      <c r="S43" s="192">
        <v>78093</v>
      </c>
      <c r="T43" s="192">
        <v>125323</v>
      </c>
      <c r="U43" s="515">
        <v>126563</v>
      </c>
      <c r="V43" s="733">
        <v>0</v>
      </c>
      <c r="W43" s="733">
        <v>3477981</v>
      </c>
    </row>
    <row r="44" spans="2:26" ht="17.25" customHeight="1" x14ac:dyDescent="0.25">
      <c r="B44" s="224" t="s">
        <v>63</v>
      </c>
      <c r="C44" s="143">
        <v>543934</v>
      </c>
      <c r="D44" s="143">
        <v>818426</v>
      </c>
      <c r="E44" s="365">
        <v>109193</v>
      </c>
      <c r="F44" s="143">
        <v>104933</v>
      </c>
      <c r="G44" s="143">
        <v>940341</v>
      </c>
      <c r="H44" s="143">
        <v>249990</v>
      </c>
      <c r="I44" s="365">
        <v>105487</v>
      </c>
      <c r="J44" s="365">
        <v>160784</v>
      </c>
      <c r="K44" s="734">
        <v>3033088</v>
      </c>
      <c r="L44" s="139"/>
      <c r="M44" s="139"/>
      <c r="N44" s="224" t="s">
        <v>63</v>
      </c>
      <c r="O44" s="143">
        <v>424815</v>
      </c>
      <c r="P44" s="143">
        <v>178654</v>
      </c>
      <c r="Q44" s="365">
        <v>603469</v>
      </c>
      <c r="R44" s="143">
        <v>48528</v>
      </c>
      <c r="S44" s="143">
        <v>76539</v>
      </c>
      <c r="T44" s="365">
        <v>125067</v>
      </c>
      <c r="U44" s="516">
        <v>128180</v>
      </c>
      <c r="V44" s="734">
        <v>0</v>
      </c>
      <c r="W44" s="734">
        <v>3784317</v>
      </c>
    </row>
    <row r="45" spans="2:26" ht="17.25" customHeight="1" x14ac:dyDescent="0.25">
      <c r="B45" s="223" t="s">
        <v>64</v>
      </c>
      <c r="C45" s="192">
        <v>496655</v>
      </c>
      <c r="D45" s="192">
        <v>825520</v>
      </c>
      <c r="E45" s="192">
        <v>107597</v>
      </c>
      <c r="F45" s="577">
        <v>95996</v>
      </c>
      <c r="G45" s="192">
        <v>891797</v>
      </c>
      <c r="H45" s="192">
        <v>233913</v>
      </c>
      <c r="I45" s="881">
        <v>98246</v>
      </c>
      <c r="J45" s="881">
        <v>150364</v>
      </c>
      <c r="K45" s="733">
        <v>2900088</v>
      </c>
      <c r="L45" s="139"/>
      <c r="M45" s="139"/>
      <c r="N45" s="223" t="s">
        <v>64</v>
      </c>
      <c r="O45" s="192">
        <v>421257</v>
      </c>
      <c r="P45" s="192">
        <v>175242</v>
      </c>
      <c r="Q45" s="192">
        <v>596499</v>
      </c>
      <c r="R45" s="577">
        <v>43822</v>
      </c>
      <c r="S45" s="192">
        <v>75500</v>
      </c>
      <c r="T45" s="192">
        <v>119322</v>
      </c>
      <c r="U45" s="515">
        <v>149652</v>
      </c>
      <c r="V45" s="733">
        <v>0</v>
      </c>
      <c r="W45" s="733">
        <v>3667315</v>
      </c>
    </row>
    <row r="46" spans="2:26" ht="17.25" customHeight="1" x14ac:dyDescent="0.25">
      <c r="B46" s="224" t="s">
        <v>65</v>
      </c>
      <c r="C46" s="143">
        <v>490778</v>
      </c>
      <c r="D46" s="143">
        <v>850115</v>
      </c>
      <c r="E46" s="365">
        <v>111639</v>
      </c>
      <c r="F46" s="143">
        <v>102043</v>
      </c>
      <c r="G46" s="143">
        <v>913756</v>
      </c>
      <c r="H46" s="143">
        <v>216721</v>
      </c>
      <c r="I46" s="365">
        <v>150003</v>
      </c>
      <c r="J46" s="365">
        <v>163756</v>
      </c>
      <c r="K46" s="734">
        <v>2998811</v>
      </c>
      <c r="L46" s="139"/>
      <c r="M46" s="139"/>
      <c r="N46" s="224" t="s">
        <v>65</v>
      </c>
      <c r="O46" s="143">
        <v>465114</v>
      </c>
      <c r="P46" s="143">
        <v>151336</v>
      </c>
      <c r="Q46" s="365">
        <v>616450</v>
      </c>
      <c r="R46" s="143">
        <v>36095</v>
      </c>
      <c r="S46" s="143">
        <v>78835</v>
      </c>
      <c r="T46" s="365">
        <v>114930</v>
      </c>
      <c r="U46" s="516">
        <v>119699</v>
      </c>
      <c r="V46" s="734">
        <v>0</v>
      </c>
      <c r="W46" s="734">
        <v>2247355</v>
      </c>
    </row>
    <row r="47" spans="2:26" ht="20.100000000000001" customHeight="1" x14ac:dyDescent="0.25">
      <c r="B47" s="223">
        <v>2014</v>
      </c>
      <c r="C47" s="192">
        <v>5915040</v>
      </c>
      <c r="D47" s="192">
        <v>10950691</v>
      </c>
      <c r="E47" s="881">
        <v>1259057</v>
      </c>
      <c r="F47" s="192">
        <v>1177625</v>
      </c>
      <c r="G47" s="192">
        <v>11054264</v>
      </c>
      <c r="H47" s="192">
        <v>2441894</v>
      </c>
      <c r="I47" s="881">
        <v>2941046</v>
      </c>
      <c r="J47" s="881">
        <v>1698853</v>
      </c>
      <c r="K47" s="733">
        <v>34497424</v>
      </c>
      <c r="L47" s="139"/>
      <c r="M47" s="139"/>
      <c r="N47" s="223">
        <v>2014</v>
      </c>
      <c r="O47" s="192">
        <v>4489708</v>
      </c>
      <c r="P47" s="192">
        <v>1789054</v>
      </c>
      <c r="Q47" s="192">
        <v>6278762</v>
      </c>
      <c r="R47" s="577">
        <v>762757</v>
      </c>
      <c r="S47" s="192">
        <v>989093</v>
      </c>
      <c r="T47" s="192">
        <v>1751850</v>
      </c>
      <c r="U47" s="515">
        <v>1949642</v>
      </c>
      <c r="V47" s="733">
        <v>0</v>
      </c>
      <c r="W47" s="733">
        <v>44477678</v>
      </c>
      <c r="Y47" s="37"/>
      <c r="Z47" s="37"/>
    </row>
    <row r="48" spans="2:26" ht="20.100000000000001" customHeight="1" x14ac:dyDescent="0.25">
      <c r="B48" s="224" t="s">
        <v>0</v>
      </c>
      <c r="C48" s="143">
        <v>511890</v>
      </c>
      <c r="D48" s="143">
        <v>904258</v>
      </c>
      <c r="E48" s="365">
        <v>107287</v>
      </c>
      <c r="F48" s="143">
        <v>101992</v>
      </c>
      <c r="G48" s="143">
        <v>982137</v>
      </c>
      <c r="H48" s="143">
        <v>208895</v>
      </c>
      <c r="I48" s="365">
        <v>283117</v>
      </c>
      <c r="J48" s="365">
        <v>146250</v>
      </c>
      <c r="K48" s="734">
        <v>2962709</v>
      </c>
      <c r="L48" s="139"/>
      <c r="M48" s="139"/>
      <c r="N48" s="224" t="s">
        <v>0</v>
      </c>
      <c r="O48" s="143">
        <v>372884</v>
      </c>
      <c r="P48" s="143">
        <v>124042</v>
      </c>
      <c r="Q48" s="365">
        <v>496926</v>
      </c>
      <c r="R48" s="143">
        <v>58777</v>
      </c>
      <c r="S48" s="143">
        <v>84945</v>
      </c>
      <c r="T48" s="365">
        <v>143722</v>
      </c>
      <c r="U48" s="516">
        <v>130394</v>
      </c>
      <c r="V48" s="734">
        <v>0</v>
      </c>
      <c r="W48" s="734">
        <v>3733751</v>
      </c>
      <c r="Y48" s="37"/>
      <c r="Z48" s="37"/>
    </row>
    <row r="49" spans="2:26" ht="20.100000000000001" customHeight="1" x14ac:dyDescent="0.25">
      <c r="B49" s="223" t="s">
        <v>1</v>
      </c>
      <c r="C49" s="192">
        <v>458544</v>
      </c>
      <c r="D49" s="192">
        <v>813866</v>
      </c>
      <c r="E49" s="192">
        <v>101094</v>
      </c>
      <c r="F49" s="577">
        <v>80985</v>
      </c>
      <c r="G49" s="192">
        <v>903155</v>
      </c>
      <c r="H49" s="192">
        <v>185795</v>
      </c>
      <c r="I49" s="881">
        <v>267717</v>
      </c>
      <c r="J49" s="881">
        <v>138202</v>
      </c>
      <c r="K49" s="733">
        <v>2681641</v>
      </c>
      <c r="L49" s="139"/>
      <c r="M49" s="139"/>
      <c r="N49" s="223" t="s">
        <v>1</v>
      </c>
      <c r="O49" s="192">
        <v>348516</v>
      </c>
      <c r="P49" s="192">
        <v>142545</v>
      </c>
      <c r="Q49" s="192">
        <v>491061</v>
      </c>
      <c r="R49" s="577">
        <v>58129</v>
      </c>
      <c r="S49" s="192">
        <v>85049</v>
      </c>
      <c r="T49" s="192">
        <v>143178</v>
      </c>
      <c r="U49" s="515">
        <v>168379</v>
      </c>
      <c r="V49" s="733">
        <v>0</v>
      </c>
      <c r="W49" s="733">
        <v>3484259</v>
      </c>
      <c r="Y49" s="37"/>
      <c r="Z49" s="37"/>
    </row>
    <row r="50" spans="2:26" ht="20.100000000000001" customHeight="1" x14ac:dyDescent="0.25">
      <c r="B50" s="224" t="s">
        <v>2</v>
      </c>
      <c r="C50" s="143">
        <v>498025</v>
      </c>
      <c r="D50" s="143">
        <v>895857</v>
      </c>
      <c r="E50" s="365">
        <v>101468</v>
      </c>
      <c r="F50" s="143">
        <v>101982</v>
      </c>
      <c r="G50" s="143">
        <v>924791</v>
      </c>
      <c r="H50" s="143">
        <v>202816</v>
      </c>
      <c r="I50" s="365">
        <v>318495</v>
      </c>
      <c r="J50" s="365">
        <v>141137</v>
      </c>
      <c r="K50" s="734">
        <v>2866076</v>
      </c>
      <c r="L50" s="139"/>
      <c r="M50" s="139"/>
      <c r="N50" s="224" t="s">
        <v>2</v>
      </c>
      <c r="O50" s="143">
        <v>402721</v>
      </c>
      <c r="P50" s="143">
        <v>155223</v>
      </c>
      <c r="Q50" s="365">
        <v>557944</v>
      </c>
      <c r="R50" s="143">
        <v>71064</v>
      </c>
      <c r="S50" s="143">
        <v>87977</v>
      </c>
      <c r="T50" s="365">
        <v>159041</v>
      </c>
      <c r="U50" s="516">
        <v>190899</v>
      </c>
      <c r="V50" s="734">
        <v>0</v>
      </c>
      <c r="W50" s="734">
        <v>3773960</v>
      </c>
      <c r="Y50" s="37"/>
      <c r="Z50" s="37"/>
    </row>
    <row r="51" spans="2:26" ht="20.100000000000001" customHeight="1" x14ac:dyDescent="0.25">
      <c r="B51" s="223" t="s">
        <v>3</v>
      </c>
      <c r="C51" s="192">
        <v>500672</v>
      </c>
      <c r="D51" s="192">
        <v>879967</v>
      </c>
      <c r="E51" s="192">
        <v>103693</v>
      </c>
      <c r="F51" s="577">
        <v>103605</v>
      </c>
      <c r="G51" s="192">
        <v>848013</v>
      </c>
      <c r="H51" s="192">
        <v>188602</v>
      </c>
      <c r="I51" s="881">
        <v>300557</v>
      </c>
      <c r="J51" s="881">
        <v>141402</v>
      </c>
      <c r="K51" s="733">
        <v>2765954</v>
      </c>
      <c r="L51" s="139"/>
      <c r="M51" s="139"/>
      <c r="N51" s="223" t="s">
        <v>3</v>
      </c>
      <c r="O51" s="192">
        <v>385921</v>
      </c>
      <c r="P51" s="192">
        <v>156159</v>
      </c>
      <c r="Q51" s="192">
        <v>542080</v>
      </c>
      <c r="R51" s="577">
        <v>57577</v>
      </c>
      <c r="S51" s="192">
        <v>90938</v>
      </c>
      <c r="T51" s="192">
        <v>148515</v>
      </c>
      <c r="U51" s="515">
        <v>229709</v>
      </c>
      <c r="V51" s="733">
        <v>0</v>
      </c>
      <c r="W51" s="733">
        <v>3686258</v>
      </c>
      <c r="Y51" s="37"/>
      <c r="Z51" s="37"/>
    </row>
    <row r="52" spans="2:26" ht="20.100000000000001" customHeight="1" x14ac:dyDescent="0.25">
      <c r="B52" s="224" t="s">
        <v>4</v>
      </c>
      <c r="C52" s="143">
        <v>510641</v>
      </c>
      <c r="D52" s="143">
        <v>890797</v>
      </c>
      <c r="E52" s="365">
        <v>117969</v>
      </c>
      <c r="F52" s="143">
        <v>103639</v>
      </c>
      <c r="G52" s="143">
        <v>838120</v>
      </c>
      <c r="H52" s="143">
        <v>209996</v>
      </c>
      <c r="I52" s="365">
        <v>306637</v>
      </c>
      <c r="J52" s="365">
        <v>150468</v>
      </c>
      <c r="K52" s="734">
        <v>2821630</v>
      </c>
      <c r="L52" s="139"/>
      <c r="M52" s="139"/>
      <c r="N52" s="224" t="s">
        <v>4</v>
      </c>
      <c r="O52" s="143">
        <v>402734</v>
      </c>
      <c r="P52" s="143">
        <v>157326</v>
      </c>
      <c r="Q52" s="365">
        <v>560060</v>
      </c>
      <c r="R52" s="143">
        <v>75457</v>
      </c>
      <c r="S52" s="143">
        <v>94909</v>
      </c>
      <c r="T52" s="365">
        <v>170366</v>
      </c>
      <c r="U52" s="516">
        <v>234611</v>
      </c>
      <c r="V52" s="734">
        <v>0</v>
      </c>
      <c r="W52" s="734">
        <v>3786667</v>
      </c>
      <c r="Y52" s="37"/>
      <c r="Z52" s="37"/>
    </row>
    <row r="53" spans="2:26" ht="20.100000000000001" customHeight="1" x14ac:dyDescent="0.25">
      <c r="B53" s="223" t="s">
        <v>5</v>
      </c>
      <c r="C53" s="192">
        <v>479731</v>
      </c>
      <c r="D53" s="192">
        <v>889429</v>
      </c>
      <c r="E53" s="192">
        <v>92893</v>
      </c>
      <c r="F53" s="577">
        <v>95553</v>
      </c>
      <c r="G53" s="192">
        <v>913193</v>
      </c>
      <c r="H53" s="192">
        <v>213705</v>
      </c>
      <c r="I53" s="881">
        <v>319585</v>
      </c>
      <c r="J53" s="881">
        <v>129088</v>
      </c>
      <c r="K53" s="733">
        <v>2813592</v>
      </c>
      <c r="L53" s="139"/>
      <c r="M53" s="139"/>
      <c r="N53" s="223" t="s">
        <v>5</v>
      </c>
      <c r="O53" s="192">
        <v>378853</v>
      </c>
      <c r="P53" s="192">
        <v>153610</v>
      </c>
      <c r="Q53" s="192">
        <v>532463</v>
      </c>
      <c r="R53" s="577">
        <v>63531</v>
      </c>
      <c r="S53" s="192">
        <v>89484</v>
      </c>
      <c r="T53" s="192">
        <v>153015</v>
      </c>
      <c r="U53" s="515">
        <v>195499</v>
      </c>
      <c r="V53" s="733">
        <v>0</v>
      </c>
      <c r="W53" s="733">
        <v>3694569</v>
      </c>
      <c r="Y53" s="37"/>
      <c r="Z53" s="37"/>
    </row>
    <row r="54" spans="2:26" ht="20.100000000000001" customHeight="1" x14ac:dyDescent="0.25">
      <c r="B54" s="224" t="s">
        <v>60</v>
      </c>
      <c r="C54" s="143">
        <v>509363</v>
      </c>
      <c r="D54" s="143">
        <v>953529</v>
      </c>
      <c r="E54" s="365">
        <v>102182</v>
      </c>
      <c r="F54" s="143">
        <v>98784</v>
      </c>
      <c r="G54" s="143">
        <v>837773</v>
      </c>
      <c r="H54" s="143">
        <v>211989</v>
      </c>
      <c r="I54" s="365">
        <v>300750</v>
      </c>
      <c r="J54" s="365">
        <v>147990</v>
      </c>
      <c r="K54" s="734">
        <v>2861610</v>
      </c>
      <c r="L54" s="139"/>
      <c r="M54" s="139"/>
      <c r="N54" s="224" t="s">
        <v>60</v>
      </c>
      <c r="O54" s="143">
        <v>373300</v>
      </c>
      <c r="P54" s="143">
        <v>158325</v>
      </c>
      <c r="Q54" s="365">
        <v>531625</v>
      </c>
      <c r="R54" s="143">
        <v>63499</v>
      </c>
      <c r="S54" s="143">
        <v>86201</v>
      </c>
      <c r="T54" s="365">
        <v>149700</v>
      </c>
      <c r="U54" s="516">
        <v>184640</v>
      </c>
      <c r="V54" s="734">
        <v>0</v>
      </c>
      <c r="W54" s="734">
        <v>3727575</v>
      </c>
      <c r="Y54" s="37"/>
      <c r="Z54" s="37"/>
    </row>
    <row r="55" spans="2:26" ht="20.100000000000001" customHeight="1" x14ac:dyDescent="0.25">
      <c r="B55" s="223" t="s">
        <v>61</v>
      </c>
      <c r="C55" s="192">
        <v>509028</v>
      </c>
      <c r="D55" s="192">
        <v>936511</v>
      </c>
      <c r="E55" s="192">
        <v>102669</v>
      </c>
      <c r="F55" s="577">
        <v>101998</v>
      </c>
      <c r="G55" s="192">
        <v>903117</v>
      </c>
      <c r="H55" s="192">
        <v>204651</v>
      </c>
      <c r="I55" s="881">
        <v>291613</v>
      </c>
      <c r="J55" s="881">
        <v>143239</v>
      </c>
      <c r="K55" s="733">
        <v>2901213</v>
      </c>
      <c r="L55" s="139"/>
      <c r="M55" s="139"/>
      <c r="N55" s="223" t="s">
        <v>61</v>
      </c>
      <c r="O55" s="192">
        <v>359330</v>
      </c>
      <c r="P55" s="192">
        <v>156577</v>
      </c>
      <c r="Q55" s="192">
        <v>515907</v>
      </c>
      <c r="R55" s="577">
        <v>61251</v>
      </c>
      <c r="S55" s="192">
        <v>81416</v>
      </c>
      <c r="T55" s="192">
        <v>142667</v>
      </c>
      <c r="U55" s="515">
        <v>189881</v>
      </c>
      <c r="V55" s="733">
        <v>0</v>
      </c>
      <c r="W55" s="733">
        <v>3749668</v>
      </c>
      <c r="Y55" s="37"/>
      <c r="Z55" s="37"/>
    </row>
    <row r="56" spans="2:26" ht="20.100000000000001" customHeight="1" x14ac:dyDescent="0.25">
      <c r="B56" s="224" t="s">
        <v>62</v>
      </c>
      <c r="C56" s="143">
        <v>491683</v>
      </c>
      <c r="D56" s="143">
        <v>945532</v>
      </c>
      <c r="E56" s="365">
        <v>103191</v>
      </c>
      <c r="F56" s="143">
        <v>100751</v>
      </c>
      <c r="G56" s="143">
        <v>902895</v>
      </c>
      <c r="H56" s="143">
        <v>205053</v>
      </c>
      <c r="I56" s="365">
        <v>238398</v>
      </c>
      <c r="J56" s="365">
        <v>144343</v>
      </c>
      <c r="K56" s="734">
        <v>2893448</v>
      </c>
      <c r="L56" s="139"/>
      <c r="M56" s="139"/>
      <c r="N56" s="224" t="s">
        <v>62</v>
      </c>
      <c r="O56" s="143">
        <v>338009</v>
      </c>
      <c r="P56" s="143">
        <v>156373</v>
      </c>
      <c r="Q56" s="365">
        <v>494382</v>
      </c>
      <c r="R56" s="143">
        <v>65506</v>
      </c>
      <c r="S56" s="143">
        <v>75175</v>
      </c>
      <c r="T56" s="365">
        <v>140681</v>
      </c>
      <c r="U56" s="516">
        <v>98675</v>
      </c>
      <c r="V56" s="734">
        <v>0</v>
      </c>
      <c r="W56" s="734">
        <v>3627186</v>
      </c>
      <c r="Y56" s="37"/>
      <c r="Z56" s="37"/>
    </row>
    <row r="57" spans="2:26" ht="20.100000000000001" customHeight="1" x14ac:dyDescent="0.25">
      <c r="B57" s="223" t="s">
        <v>63</v>
      </c>
      <c r="C57" s="192">
        <v>504803</v>
      </c>
      <c r="D57" s="192">
        <v>973905</v>
      </c>
      <c r="E57" s="192">
        <v>118920</v>
      </c>
      <c r="F57" s="577">
        <v>97924</v>
      </c>
      <c r="G57" s="192">
        <v>1007697</v>
      </c>
      <c r="H57" s="192">
        <v>218664</v>
      </c>
      <c r="I57" s="881">
        <v>117849</v>
      </c>
      <c r="J57" s="881">
        <v>157767</v>
      </c>
      <c r="K57" s="733">
        <v>3079680</v>
      </c>
      <c r="L57" s="139"/>
      <c r="M57" s="139"/>
      <c r="N57" s="223" t="s">
        <v>63</v>
      </c>
      <c r="O57" s="192">
        <v>351116</v>
      </c>
      <c r="P57" s="192">
        <v>157682</v>
      </c>
      <c r="Q57" s="192">
        <v>508798</v>
      </c>
      <c r="R57" s="577">
        <v>66856</v>
      </c>
      <c r="S57" s="192">
        <v>74687</v>
      </c>
      <c r="T57" s="192">
        <v>141543</v>
      </c>
      <c r="U57" s="515">
        <v>110535</v>
      </c>
      <c r="V57" s="733">
        <v>0</v>
      </c>
      <c r="W57" s="733">
        <v>3840556</v>
      </c>
      <c r="Y57" s="37"/>
      <c r="Z57" s="37"/>
    </row>
    <row r="58" spans="2:26" ht="20.100000000000001" customHeight="1" x14ac:dyDescent="0.25">
      <c r="B58" s="224" t="s">
        <v>64</v>
      </c>
      <c r="C58" s="143">
        <v>460661</v>
      </c>
      <c r="D58" s="143">
        <v>925365</v>
      </c>
      <c r="E58" s="365">
        <v>108444</v>
      </c>
      <c r="F58" s="143">
        <v>95007</v>
      </c>
      <c r="G58" s="143">
        <v>970346</v>
      </c>
      <c r="H58" s="143">
        <v>202532</v>
      </c>
      <c r="I58" s="365">
        <v>97420</v>
      </c>
      <c r="J58" s="365">
        <v>132596</v>
      </c>
      <c r="K58" s="734">
        <v>2894951</v>
      </c>
      <c r="L58" s="139"/>
      <c r="M58" s="139"/>
      <c r="N58" s="224" t="s">
        <v>64</v>
      </c>
      <c r="O58" s="143">
        <v>368568</v>
      </c>
      <c r="P58" s="143">
        <v>136490</v>
      </c>
      <c r="Q58" s="365">
        <v>505058</v>
      </c>
      <c r="R58" s="143">
        <v>59694</v>
      </c>
      <c r="S58" s="143">
        <v>69701</v>
      </c>
      <c r="T58" s="365">
        <v>129395</v>
      </c>
      <c r="U58" s="516">
        <v>107950</v>
      </c>
      <c r="V58" s="734">
        <v>0</v>
      </c>
      <c r="W58" s="734">
        <v>3637354</v>
      </c>
      <c r="Y58" s="37"/>
      <c r="Z58" s="37"/>
    </row>
    <row r="59" spans="2:26" ht="20.100000000000001" customHeight="1" x14ac:dyDescent="0.25">
      <c r="B59" s="223" t="s">
        <v>65</v>
      </c>
      <c r="C59" s="192">
        <v>479999</v>
      </c>
      <c r="D59" s="192">
        <v>941675</v>
      </c>
      <c r="E59" s="192">
        <v>99247</v>
      </c>
      <c r="F59" s="577">
        <v>95405</v>
      </c>
      <c r="G59" s="192">
        <v>1023027</v>
      </c>
      <c r="H59" s="192">
        <v>189196</v>
      </c>
      <c r="I59" s="881">
        <v>98908</v>
      </c>
      <c r="J59" s="881">
        <v>126371</v>
      </c>
      <c r="K59" s="733">
        <v>3053828</v>
      </c>
      <c r="L59" s="139"/>
      <c r="M59" s="139"/>
      <c r="N59" s="223" t="s">
        <v>65</v>
      </c>
      <c r="O59" s="192">
        <v>407756</v>
      </c>
      <c r="P59" s="192">
        <v>134702</v>
      </c>
      <c r="Q59" s="192">
        <v>542458</v>
      </c>
      <c r="R59" s="577">
        <v>61416</v>
      </c>
      <c r="S59" s="192">
        <v>68611</v>
      </c>
      <c r="T59" s="192">
        <v>130027</v>
      </c>
      <c r="U59" s="515">
        <v>108470</v>
      </c>
      <c r="V59" s="733">
        <v>0</v>
      </c>
      <c r="W59" s="733">
        <v>3834783</v>
      </c>
      <c r="Y59" s="37"/>
      <c r="Z59" s="37"/>
    </row>
    <row r="60" spans="2:26" s="126" customFormat="1" ht="20.100000000000001" customHeight="1" x14ac:dyDescent="0.25">
      <c r="B60" s="224" t="s">
        <v>608</v>
      </c>
      <c r="C60" s="143">
        <v>6116080</v>
      </c>
      <c r="D60" s="143">
        <v>10888815</v>
      </c>
      <c r="E60" s="365">
        <v>1444737</v>
      </c>
      <c r="F60" s="143">
        <v>1106644</v>
      </c>
      <c r="G60" s="143">
        <v>11535016</v>
      </c>
      <c r="H60" s="143">
        <v>2408583</v>
      </c>
      <c r="I60" s="365">
        <v>3859057</v>
      </c>
      <c r="J60" s="365">
        <v>1573450</v>
      </c>
      <c r="K60" s="734">
        <v>35073325</v>
      </c>
      <c r="L60" s="139"/>
      <c r="M60" s="139"/>
      <c r="N60" s="224">
        <v>2013</v>
      </c>
      <c r="O60" s="143">
        <v>3980334</v>
      </c>
      <c r="P60" s="143">
        <v>1596955</v>
      </c>
      <c r="Q60" s="365">
        <v>5577289</v>
      </c>
      <c r="R60" s="143">
        <v>581531</v>
      </c>
      <c r="S60" s="143">
        <v>1030301</v>
      </c>
      <c r="T60" s="365">
        <v>1611832</v>
      </c>
      <c r="U60" s="516">
        <v>1391835</v>
      </c>
      <c r="V60" s="734">
        <v>0</v>
      </c>
      <c r="W60" s="734">
        <v>43654281</v>
      </c>
      <c r="Y60" s="37"/>
      <c r="Z60" s="37"/>
    </row>
    <row r="61" spans="2:26" s="126" customFormat="1" ht="20.100000000000001" customHeight="1" x14ac:dyDescent="0.25">
      <c r="B61" s="223" t="s">
        <v>0</v>
      </c>
      <c r="C61" s="192">
        <v>521751</v>
      </c>
      <c r="D61" s="192">
        <v>922066</v>
      </c>
      <c r="E61" s="192">
        <v>110875</v>
      </c>
      <c r="F61" s="577">
        <v>98495</v>
      </c>
      <c r="G61" s="192">
        <v>1033621</v>
      </c>
      <c r="H61" s="192">
        <v>207385</v>
      </c>
      <c r="I61" s="881">
        <v>335387</v>
      </c>
      <c r="J61" s="881">
        <v>118061</v>
      </c>
      <c r="K61" s="733">
        <v>3012254</v>
      </c>
      <c r="L61" s="139"/>
      <c r="M61" s="139"/>
      <c r="N61" s="223" t="s">
        <v>0</v>
      </c>
      <c r="O61" s="192">
        <v>305460</v>
      </c>
      <c r="P61" s="192">
        <v>124914</v>
      </c>
      <c r="Q61" s="192">
        <v>430374</v>
      </c>
      <c r="R61" s="577">
        <v>64580</v>
      </c>
      <c r="S61" s="192">
        <v>68578</v>
      </c>
      <c r="T61" s="192">
        <v>133158</v>
      </c>
      <c r="U61" s="515">
        <v>113022</v>
      </c>
      <c r="V61" s="733">
        <v>0</v>
      </c>
      <c r="W61" s="733">
        <v>3688808</v>
      </c>
      <c r="Y61" s="37"/>
      <c r="Z61" s="37"/>
    </row>
    <row r="62" spans="2:26" s="126" customFormat="1" ht="20.100000000000001" customHeight="1" x14ac:dyDescent="0.25">
      <c r="B62" s="224" t="s">
        <v>1</v>
      </c>
      <c r="C62" s="143">
        <v>469659</v>
      </c>
      <c r="D62" s="143">
        <v>842818</v>
      </c>
      <c r="E62" s="365">
        <v>111277</v>
      </c>
      <c r="F62" s="143">
        <v>83454</v>
      </c>
      <c r="G62" s="143">
        <v>943740</v>
      </c>
      <c r="H62" s="143">
        <v>188578</v>
      </c>
      <c r="I62" s="365">
        <v>315836</v>
      </c>
      <c r="J62" s="365">
        <v>105074</v>
      </c>
      <c r="K62" s="734">
        <v>2744600</v>
      </c>
      <c r="L62" s="139"/>
      <c r="M62" s="139"/>
      <c r="N62" s="224" t="s">
        <v>1</v>
      </c>
      <c r="O62" s="143">
        <v>281258</v>
      </c>
      <c r="P62" s="143">
        <v>119500</v>
      </c>
      <c r="Q62" s="365">
        <v>400758</v>
      </c>
      <c r="R62" s="143">
        <v>43001</v>
      </c>
      <c r="S62" s="143">
        <v>78841</v>
      </c>
      <c r="T62" s="365">
        <v>121842</v>
      </c>
      <c r="U62" s="516">
        <v>102369</v>
      </c>
      <c r="V62" s="734">
        <v>0</v>
      </c>
      <c r="W62" s="734">
        <v>3369569</v>
      </c>
      <c r="Y62" s="37"/>
      <c r="Z62" s="37"/>
    </row>
    <row r="63" spans="2:26" s="126" customFormat="1" ht="20.100000000000001" customHeight="1" x14ac:dyDescent="0.25">
      <c r="B63" s="223" t="s">
        <v>2</v>
      </c>
      <c r="C63" s="192">
        <v>459489</v>
      </c>
      <c r="D63" s="192">
        <v>898420</v>
      </c>
      <c r="E63" s="192">
        <v>114976</v>
      </c>
      <c r="F63" s="577">
        <v>90194</v>
      </c>
      <c r="G63" s="192">
        <v>1013048</v>
      </c>
      <c r="H63" s="192">
        <v>199862</v>
      </c>
      <c r="I63" s="881">
        <v>353529</v>
      </c>
      <c r="J63" s="881">
        <v>126600</v>
      </c>
      <c r="K63" s="733">
        <v>2902589</v>
      </c>
      <c r="L63" s="139"/>
      <c r="M63" s="139"/>
      <c r="N63" s="223" t="s">
        <v>2</v>
      </c>
      <c r="O63" s="192">
        <v>305417</v>
      </c>
      <c r="P63" s="192">
        <v>127637</v>
      </c>
      <c r="Q63" s="192">
        <v>433054</v>
      </c>
      <c r="R63" s="577">
        <v>44922</v>
      </c>
      <c r="S63" s="192">
        <v>80317</v>
      </c>
      <c r="T63" s="192">
        <v>125239</v>
      </c>
      <c r="U63" s="515">
        <v>124874</v>
      </c>
      <c r="V63" s="733">
        <v>0</v>
      </c>
      <c r="W63" s="733">
        <v>3585756</v>
      </c>
      <c r="Y63" s="37"/>
      <c r="Z63" s="37"/>
    </row>
    <row r="64" spans="2:26" s="126" customFormat="1" ht="20.100000000000001" customHeight="1" x14ac:dyDescent="0.25">
      <c r="B64" s="224" t="s">
        <v>3</v>
      </c>
      <c r="C64" s="143">
        <v>488491</v>
      </c>
      <c r="D64" s="143">
        <v>878715</v>
      </c>
      <c r="E64" s="365">
        <v>124763</v>
      </c>
      <c r="F64" s="143">
        <v>92859</v>
      </c>
      <c r="G64" s="143">
        <v>960883</v>
      </c>
      <c r="H64" s="143">
        <v>196039</v>
      </c>
      <c r="I64" s="365">
        <v>327925</v>
      </c>
      <c r="J64" s="365">
        <v>136222</v>
      </c>
      <c r="K64" s="734">
        <v>2877972</v>
      </c>
      <c r="L64" s="139"/>
      <c r="M64" s="139"/>
      <c r="N64" s="224" t="s">
        <v>3</v>
      </c>
      <c r="O64" s="143">
        <v>302969</v>
      </c>
      <c r="P64" s="143">
        <v>152672</v>
      </c>
      <c r="Q64" s="365">
        <v>455641</v>
      </c>
      <c r="R64" s="143">
        <v>48421</v>
      </c>
      <c r="S64" s="143">
        <v>86909</v>
      </c>
      <c r="T64" s="365">
        <v>135330</v>
      </c>
      <c r="U64" s="516">
        <v>127365</v>
      </c>
      <c r="V64" s="734">
        <v>0</v>
      </c>
      <c r="W64" s="734">
        <v>3596308</v>
      </c>
      <c r="X64" s="411"/>
      <c r="Y64" s="37"/>
      <c r="Z64" s="37"/>
    </row>
    <row r="65" spans="2:26" s="126" customFormat="1" ht="20.100000000000001" customHeight="1" x14ac:dyDescent="0.25">
      <c r="B65" s="223" t="s">
        <v>4</v>
      </c>
      <c r="C65" s="192">
        <v>537293</v>
      </c>
      <c r="D65" s="192">
        <v>900448</v>
      </c>
      <c r="E65" s="192">
        <v>131946</v>
      </c>
      <c r="F65" s="577">
        <v>95379</v>
      </c>
      <c r="G65" s="192">
        <v>925986</v>
      </c>
      <c r="H65" s="192">
        <v>213190</v>
      </c>
      <c r="I65" s="881">
        <v>312774</v>
      </c>
      <c r="J65" s="881">
        <v>117956</v>
      </c>
      <c r="K65" s="733">
        <v>2922198</v>
      </c>
      <c r="L65" s="139"/>
      <c r="M65" s="139"/>
      <c r="N65" s="223" t="s">
        <v>4</v>
      </c>
      <c r="O65" s="192">
        <v>325326</v>
      </c>
      <c r="P65" s="192">
        <v>147118</v>
      </c>
      <c r="Q65" s="192">
        <v>472444</v>
      </c>
      <c r="R65" s="577">
        <v>51386</v>
      </c>
      <c r="S65" s="192">
        <v>91540</v>
      </c>
      <c r="T65" s="192">
        <v>142926</v>
      </c>
      <c r="U65" s="515">
        <v>126472</v>
      </c>
      <c r="V65" s="733">
        <v>0</v>
      </c>
      <c r="W65" s="733">
        <v>3664040</v>
      </c>
      <c r="Y65" s="37"/>
      <c r="Z65" s="37"/>
    </row>
    <row r="66" spans="2:26" s="126" customFormat="1" ht="20.100000000000001" customHeight="1" x14ac:dyDescent="0.25">
      <c r="B66" s="224" t="s">
        <v>5</v>
      </c>
      <c r="C66" s="143">
        <v>528486</v>
      </c>
      <c r="D66" s="143">
        <v>891593</v>
      </c>
      <c r="E66" s="365">
        <v>96900</v>
      </c>
      <c r="F66" s="143">
        <v>89027</v>
      </c>
      <c r="G66" s="143">
        <v>890749</v>
      </c>
      <c r="H66" s="143">
        <v>200013</v>
      </c>
      <c r="I66" s="365">
        <v>318235</v>
      </c>
      <c r="J66" s="365">
        <v>134641</v>
      </c>
      <c r="K66" s="734">
        <v>2831409</v>
      </c>
      <c r="L66" s="139"/>
      <c r="M66" s="139"/>
      <c r="N66" s="224" t="s">
        <v>5</v>
      </c>
      <c r="O66" s="143">
        <v>301929</v>
      </c>
      <c r="P66" s="143">
        <v>138820</v>
      </c>
      <c r="Q66" s="365">
        <v>440749</v>
      </c>
      <c r="R66" s="143">
        <v>50396</v>
      </c>
      <c r="S66" s="143">
        <v>85240</v>
      </c>
      <c r="T66" s="365">
        <v>135636</v>
      </c>
      <c r="U66" s="516">
        <v>116537</v>
      </c>
      <c r="V66" s="734">
        <v>0</v>
      </c>
      <c r="W66" s="734">
        <v>3524331</v>
      </c>
      <c r="Y66" s="37"/>
      <c r="Z66" s="37"/>
    </row>
    <row r="67" spans="2:26" s="126" customFormat="1" ht="20.100000000000001" customHeight="1" x14ac:dyDescent="0.25">
      <c r="B67" s="223" t="s">
        <v>60</v>
      </c>
      <c r="C67" s="192">
        <v>530280</v>
      </c>
      <c r="D67" s="192">
        <v>942027</v>
      </c>
      <c r="E67" s="192">
        <v>113675</v>
      </c>
      <c r="F67" s="577">
        <v>93540</v>
      </c>
      <c r="G67" s="192">
        <v>931683</v>
      </c>
      <c r="H67" s="192">
        <v>204839</v>
      </c>
      <c r="I67" s="881">
        <v>323486</v>
      </c>
      <c r="J67" s="881">
        <v>131680</v>
      </c>
      <c r="K67" s="733">
        <v>2947724</v>
      </c>
      <c r="L67" s="139"/>
      <c r="M67" s="139"/>
      <c r="N67" s="223" t="s">
        <v>60</v>
      </c>
      <c r="O67" s="192">
        <v>364114</v>
      </c>
      <c r="P67" s="192">
        <v>141452</v>
      </c>
      <c r="Q67" s="192">
        <v>505566</v>
      </c>
      <c r="R67" s="577">
        <v>42620</v>
      </c>
      <c r="S67" s="192">
        <v>84796</v>
      </c>
      <c r="T67" s="192">
        <v>127416</v>
      </c>
      <c r="U67" s="515">
        <v>123879</v>
      </c>
      <c r="V67" s="733">
        <v>0</v>
      </c>
      <c r="W67" s="733">
        <v>3704585</v>
      </c>
      <c r="Y67" s="37"/>
      <c r="Z67" s="37"/>
    </row>
    <row r="68" spans="2:26" s="126" customFormat="1" ht="20.100000000000001" customHeight="1" x14ac:dyDescent="0.25">
      <c r="B68" s="224" t="s">
        <v>61</v>
      </c>
      <c r="C68" s="143">
        <v>550629</v>
      </c>
      <c r="D68" s="143">
        <v>961666</v>
      </c>
      <c r="E68" s="365">
        <v>136694</v>
      </c>
      <c r="F68" s="143">
        <v>98340</v>
      </c>
      <c r="G68" s="143">
        <v>942515</v>
      </c>
      <c r="H68" s="143">
        <v>199904</v>
      </c>
      <c r="I68" s="365">
        <v>339722</v>
      </c>
      <c r="J68" s="365">
        <v>145633</v>
      </c>
      <c r="K68" s="734">
        <v>3035381</v>
      </c>
      <c r="L68" s="139"/>
      <c r="M68" s="139"/>
      <c r="N68" s="224" t="s">
        <v>61</v>
      </c>
      <c r="O68" s="143">
        <v>366019</v>
      </c>
      <c r="P68" s="143">
        <v>151925</v>
      </c>
      <c r="Q68" s="365">
        <v>517944</v>
      </c>
      <c r="R68" s="143">
        <v>53926</v>
      </c>
      <c r="S68" s="143">
        <v>92273</v>
      </c>
      <c r="T68" s="365">
        <v>146199</v>
      </c>
      <c r="U68" s="516">
        <v>115624</v>
      </c>
      <c r="V68" s="734">
        <v>0</v>
      </c>
      <c r="W68" s="734">
        <v>3815148</v>
      </c>
      <c r="Y68" s="37"/>
      <c r="Z68" s="37"/>
    </row>
    <row r="69" spans="2:26" s="126" customFormat="1" ht="20.100000000000001" customHeight="1" x14ac:dyDescent="0.25">
      <c r="B69" s="223" t="s">
        <v>62</v>
      </c>
      <c r="C69" s="192">
        <v>496944</v>
      </c>
      <c r="D69" s="192">
        <v>902444</v>
      </c>
      <c r="E69" s="192">
        <v>131497</v>
      </c>
      <c r="F69" s="577">
        <v>91992</v>
      </c>
      <c r="G69" s="192">
        <v>865295</v>
      </c>
      <c r="H69" s="192">
        <v>207397</v>
      </c>
      <c r="I69" s="881">
        <v>313356</v>
      </c>
      <c r="J69" s="881">
        <v>122303</v>
      </c>
      <c r="K69" s="733">
        <v>2817872</v>
      </c>
      <c r="L69" s="139"/>
      <c r="M69" s="139"/>
      <c r="N69" s="223" t="s">
        <v>62</v>
      </c>
      <c r="O69" s="192">
        <v>344750</v>
      </c>
      <c r="P69" s="192">
        <v>127511</v>
      </c>
      <c r="Q69" s="192">
        <v>472261</v>
      </c>
      <c r="R69" s="577">
        <v>46222</v>
      </c>
      <c r="S69" s="192">
        <v>94021</v>
      </c>
      <c r="T69" s="192">
        <v>140243</v>
      </c>
      <c r="U69" s="515">
        <v>107522</v>
      </c>
      <c r="V69" s="733">
        <v>0</v>
      </c>
      <c r="W69" s="733">
        <v>3537898</v>
      </c>
      <c r="Y69" s="37"/>
      <c r="Z69" s="37"/>
    </row>
    <row r="70" spans="2:26" s="126" customFormat="1" ht="20.100000000000001" customHeight="1" x14ac:dyDescent="0.25">
      <c r="B70" s="224" t="s">
        <v>63</v>
      </c>
      <c r="C70" s="143">
        <v>522546</v>
      </c>
      <c r="D70" s="143">
        <v>935139</v>
      </c>
      <c r="E70" s="365">
        <v>129711</v>
      </c>
      <c r="F70" s="143">
        <v>95281</v>
      </c>
      <c r="G70" s="143">
        <v>985437</v>
      </c>
      <c r="H70" s="143">
        <v>216094</v>
      </c>
      <c r="I70" s="365">
        <v>345489</v>
      </c>
      <c r="J70" s="365">
        <v>155952</v>
      </c>
      <c r="K70" s="734">
        <v>3040160</v>
      </c>
      <c r="L70" s="139"/>
      <c r="M70" s="139"/>
      <c r="N70" s="224" t="s">
        <v>63</v>
      </c>
      <c r="O70" s="143">
        <v>346273</v>
      </c>
      <c r="P70" s="143">
        <v>146011</v>
      </c>
      <c r="Q70" s="365">
        <v>492284</v>
      </c>
      <c r="R70" s="143">
        <v>44063</v>
      </c>
      <c r="S70" s="143">
        <v>90919</v>
      </c>
      <c r="T70" s="365">
        <v>134982</v>
      </c>
      <c r="U70" s="516">
        <v>122319</v>
      </c>
      <c r="V70" s="734">
        <v>0</v>
      </c>
      <c r="W70" s="734">
        <v>3789745</v>
      </c>
      <c r="Y70" s="37"/>
      <c r="Z70" s="37"/>
    </row>
    <row r="71" spans="2:26" s="126" customFormat="1" ht="20.100000000000001" customHeight="1" x14ac:dyDescent="0.25">
      <c r="B71" s="223" t="s">
        <v>64</v>
      </c>
      <c r="C71" s="192">
        <v>515256</v>
      </c>
      <c r="D71" s="192">
        <v>905002</v>
      </c>
      <c r="E71" s="192">
        <v>136701</v>
      </c>
      <c r="F71" s="577">
        <v>89535</v>
      </c>
      <c r="G71" s="192">
        <v>1016669</v>
      </c>
      <c r="H71" s="192">
        <v>192637</v>
      </c>
      <c r="I71" s="881">
        <v>287900</v>
      </c>
      <c r="J71" s="881">
        <v>137651</v>
      </c>
      <c r="K71" s="733">
        <v>2993451</v>
      </c>
      <c r="L71" s="139"/>
      <c r="M71" s="139"/>
      <c r="N71" s="223" t="s">
        <v>64</v>
      </c>
      <c r="O71" s="192">
        <v>353698</v>
      </c>
      <c r="P71" s="192">
        <v>119098</v>
      </c>
      <c r="Q71" s="192">
        <v>472796</v>
      </c>
      <c r="R71" s="577">
        <v>47641</v>
      </c>
      <c r="S71" s="192">
        <v>89768</v>
      </c>
      <c r="T71" s="192">
        <v>137409</v>
      </c>
      <c r="U71" s="515">
        <v>111635</v>
      </c>
      <c r="V71" s="733">
        <v>0</v>
      </c>
      <c r="W71" s="733">
        <v>3715291</v>
      </c>
      <c r="Y71" s="37"/>
      <c r="Z71" s="37"/>
    </row>
    <row r="72" spans="2:26" s="126" customFormat="1" ht="20.100000000000001" customHeight="1" x14ac:dyDescent="0.25">
      <c r="B72" s="224" t="s">
        <v>65</v>
      </c>
      <c r="C72" s="143">
        <v>495256</v>
      </c>
      <c r="D72" s="143">
        <v>908477</v>
      </c>
      <c r="E72" s="365">
        <v>105722</v>
      </c>
      <c r="F72" s="143">
        <v>88548</v>
      </c>
      <c r="G72" s="143">
        <v>1025390</v>
      </c>
      <c r="H72" s="143">
        <v>182645</v>
      </c>
      <c r="I72" s="365">
        <v>285418</v>
      </c>
      <c r="J72" s="365">
        <v>141677</v>
      </c>
      <c r="K72" s="734">
        <v>2947715</v>
      </c>
      <c r="L72" s="139"/>
      <c r="M72" s="139"/>
      <c r="N72" s="224" t="s">
        <v>65</v>
      </c>
      <c r="O72" s="143">
        <v>383121</v>
      </c>
      <c r="P72" s="143">
        <v>100297</v>
      </c>
      <c r="Q72" s="365">
        <v>483418</v>
      </c>
      <c r="R72" s="143">
        <v>44353</v>
      </c>
      <c r="S72" s="143">
        <v>87099</v>
      </c>
      <c r="T72" s="365">
        <v>131452</v>
      </c>
      <c r="U72" s="516">
        <v>100217</v>
      </c>
      <c r="V72" s="734">
        <v>0</v>
      </c>
      <c r="W72" s="734">
        <v>3662802</v>
      </c>
      <c r="Y72" s="37"/>
      <c r="Z72" s="37"/>
    </row>
    <row r="73" spans="2:26" s="126" customFormat="1" ht="20.100000000000001" customHeight="1" x14ac:dyDescent="0.25">
      <c r="B73" s="223" t="s">
        <v>606</v>
      </c>
      <c r="C73" s="192">
        <v>6155583</v>
      </c>
      <c r="D73" s="192">
        <v>10508433</v>
      </c>
      <c r="E73" s="192">
        <v>1711043</v>
      </c>
      <c r="F73" s="577">
        <v>1332802</v>
      </c>
      <c r="G73" s="192">
        <v>10389512</v>
      </c>
      <c r="H73" s="192">
        <v>2494020</v>
      </c>
      <c r="I73" s="905" t="s">
        <v>321</v>
      </c>
      <c r="J73" s="881">
        <v>1664278</v>
      </c>
      <c r="K73" s="733">
        <v>34255671</v>
      </c>
      <c r="L73" s="139"/>
      <c r="M73" s="139"/>
      <c r="N73" s="223" t="s">
        <v>606</v>
      </c>
      <c r="O73" s="192">
        <v>3399009</v>
      </c>
      <c r="P73" s="192">
        <v>1535098</v>
      </c>
      <c r="Q73" s="192">
        <v>4934107</v>
      </c>
      <c r="R73" s="577">
        <v>913352</v>
      </c>
      <c r="S73" s="192">
        <v>817018</v>
      </c>
      <c r="T73" s="192">
        <v>1730370</v>
      </c>
      <c r="U73" s="515">
        <v>1110440</v>
      </c>
      <c r="V73" s="733">
        <v>1412</v>
      </c>
      <c r="W73" s="733">
        <v>42032000</v>
      </c>
      <c r="Y73" s="37"/>
      <c r="Z73" s="37"/>
    </row>
    <row r="74" spans="2:26" s="126" customFormat="1" ht="20.100000000000001" customHeight="1" x14ac:dyDescent="0.25">
      <c r="B74" s="224">
        <v>2011</v>
      </c>
      <c r="C74" s="143">
        <v>6255859</v>
      </c>
      <c r="D74" s="143">
        <v>10865592</v>
      </c>
      <c r="E74" s="365">
        <v>4312269</v>
      </c>
      <c r="F74" s="143">
        <v>1371552</v>
      </c>
      <c r="G74" s="143">
        <v>9790266</v>
      </c>
      <c r="H74" s="143">
        <v>2819848</v>
      </c>
      <c r="I74" s="906" t="s">
        <v>321</v>
      </c>
      <c r="J74" s="365">
        <v>1922955</v>
      </c>
      <c r="K74" s="734">
        <v>37338341</v>
      </c>
      <c r="L74" s="139"/>
      <c r="M74" s="139"/>
      <c r="N74" s="224">
        <v>2011</v>
      </c>
      <c r="O74" s="143">
        <v>2884747</v>
      </c>
      <c r="P74" s="143">
        <v>1530193</v>
      </c>
      <c r="Q74" s="365">
        <v>4414940</v>
      </c>
      <c r="R74" s="143">
        <v>1024071</v>
      </c>
      <c r="S74" s="143">
        <v>847247</v>
      </c>
      <c r="T74" s="365">
        <v>1871318</v>
      </c>
      <c r="U74" s="516">
        <v>3736360</v>
      </c>
      <c r="V74" s="734">
        <v>15354</v>
      </c>
      <c r="W74" s="734">
        <v>47376313</v>
      </c>
      <c r="Y74" s="37"/>
      <c r="Z74" s="37"/>
    </row>
    <row r="75" spans="2:26" s="126" customFormat="1" ht="20.100000000000001" customHeight="1" x14ac:dyDescent="0.25">
      <c r="B75" s="223">
        <v>2010</v>
      </c>
      <c r="C75" s="192">
        <v>6024206</v>
      </c>
      <c r="D75" s="192">
        <v>11003205</v>
      </c>
      <c r="E75" s="192">
        <v>6362042</v>
      </c>
      <c r="F75" s="577">
        <v>1327685</v>
      </c>
      <c r="G75" s="192">
        <v>9029713</v>
      </c>
      <c r="H75" s="192">
        <v>2614346</v>
      </c>
      <c r="I75" s="905" t="s">
        <v>321</v>
      </c>
      <c r="J75" s="881">
        <v>1817291</v>
      </c>
      <c r="K75" s="733">
        <v>38178488</v>
      </c>
      <c r="L75" s="139"/>
      <c r="M75" s="139"/>
      <c r="N75" s="223">
        <v>2010</v>
      </c>
      <c r="O75" s="192">
        <v>2630149</v>
      </c>
      <c r="P75" s="192">
        <v>1271096</v>
      </c>
      <c r="Q75" s="192">
        <v>3901245</v>
      </c>
      <c r="R75" s="577">
        <v>937782</v>
      </c>
      <c r="S75" s="192">
        <v>953709</v>
      </c>
      <c r="T75" s="192">
        <v>1891491</v>
      </c>
      <c r="U75" s="515">
        <v>3178842</v>
      </c>
      <c r="V75" s="733">
        <v>15496</v>
      </c>
      <c r="W75" s="733">
        <v>47165562</v>
      </c>
      <c r="Y75" s="37"/>
      <c r="Z75" s="37"/>
    </row>
    <row r="76" spans="2:26" s="126" customFormat="1" ht="20.100000000000001" customHeight="1" x14ac:dyDescent="0.25">
      <c r="B76" s="224">
        <v>2009</v>
      </c>
      <c r="C76" s="143">
        <v>5988183</v>
      </c>
      <c r="D76" s="143">
        <v>11362033</v>
      </c>
      <c r="E76" s="365">
        <v>7266820</v>
      </c>
      <c r="F76" s="143">
        <v>1328602</v>
      </c>
      <c r="G76" s="143">
        <v>9472008</v>
      </c>
      <c r="H76" s="143">
        <v>2499701</v>
      </c>
      <c r="I76" s="906" t="s">
        <v>321</v>
      </c>
      <c r="J76" s="365">
        <v>1726541</v>
      </c>
      <c r="K76" s="734">
        <v>39643888</v>
      </c>
      <c r="L76" s="139"/>
      <c r="M76" s="139"/>
      <c r="N76" s="224">
        <v>2009</v>
      </c>
      <c r="O76" s="143">
        <v>2399520</v>
      </c>
      <c r="P76" s="143">
        <v>1390451</v>
      </c>
      <c r="Q76" s="365">
        <v>3789971</v>
      </c>
      <c r="R76" s="143">
        <v>1093438</v>
      </c>
      <c r="S76" s="143">
        <v>1168139</v>
      </c>
      <c r="T76" s="365">
        <v>2261577</v>
      </c>
      <c r="U76" s="516">
        <v>3001844</v>
      </c>
      <c r="V76" s="734">
        <v>14562</v>
      </c>
      <c r="W76" s="734">
        <v>48711842</v>
      </c>
      <c r="Y76" s="37"/>
      <c r="Z76" s="37"/>
    </row>
    <row r="77" spans="2:26" ht="6.75" customHeight="1" thickBot="1" x14ac:dyDescent="0.3">
      <c r="B77" s="225"/>
      <c r="C77" s="362"/>
      <c r="D77" s="220"/>
      <c r="E77" s="226"/>
      <c r="F77" s="220"/>
      <c r="G77" s="220"/>
      <c r="H77" s="220"/>
      <c r="I77" s="226"/>
      <c r="J77" s="226"/>
      <c r="K77" s="221"/>
      <c r="L77" s="139"/>
      <c r="M77" s="139"/>
      <c r="N77" s="225"/>
      <c r="O77" s="222"/>
      <c r="P77" s="222"/>
      <c r="Q77" s="364"/>
      <c r="R77" s="222"/>
      <c r="S77" s="220"/>
      <c r="T77" s="363"/>
      <c r="U77" s="226"/>
      <c r="V77" s="226"/>
      <c r="W77" s="226"/>
    </row>
    <row r="78" spans="2:26" ht="3" customHeight="1" x14ac:dyDescent="0.25">
      <c r="B78" s="361"/>
      <c r="C78" s="141"/>
      <c r="D78" s="141"/>
      <c r="E78" s="141"/>
      <c r="F78" s="141"/>
      <c r="G78" s="141"/>
      <c r="H78" s="141"/>
      <c r="I78" s="141"/>
      <c r="J78" s="141"/>
      <c r="K78" s="142"/>
      <c r="L78" s="139"/>
      <c r="M78" s="139"/>
      <c r="N78" s="361"/>
      <c r="O78" s="143"/>
      <c r="P78" s="143"/>
      <c r="Q78" s="140"/>
      <c r="R78" s="143"/>
      <c r="S78" s="141"/>
      <c r="T78" s="142"/>
      <c r="U78" s="141"/>
      <c r="V78" s="141"/>
      <c r="W78" s="142"/>
    </row>
    <row r="79" spans="2:26" ht="3.75" customHeight="1" x14ac:dyDescent="0.25">
      <c r="B79" s="361"/>
      <c r="C79" s="141"/>
      <c r="D79" s="141"/>
      <c r="E79" s="141"/>
      <c r="F79" s="141"/>
      <c r="G79" s="141"/>
      <c r="H79" s="141"/>
      <c r="I79" s="141"/>
      <c r="J79" s="141"/>
      <c r="K79" s="142"/>
      <c r="L79" s="139"/>
      <c r="M79" s="139"/>
      <c r="N79" s="361"/>
      <c r="O79" s="143"/>
      <c r="P79" s="143"/>
      <c r="Q79" s="140"/>
      <c r="R79" s="143"/>
      <c r="S79" s="141"/>
      <c r="T79" s="142"/>
      <c r="U79" s="141"/>
      <c r="V79" s="141"/>
      <c r="W79" s="142"/>
    </row>
    <row r="80" spans="2:26" ht="19.5" customHeight="1" x14ac:dyDescent="0.25">
      <c r="B80" s="76"/>
      <c r="K80" s="423" t="s">
        <v>323</v>
      </c>
      <c r="L80" s="135"/>
      <c r="M80" s="135"/>
      <c r="N80" s="76" t="s">
        <v>345</v>
      </c>
      <c r="W80" s="423" t="s">
        <v>324</v>
      </c>
    </row>
    <row r="81" spans="2:23" ht="26.25" customHeight="1" x14ac:dyDescent="0.25">
      <c r="B81" s="55"/>
      <c r="N81" s="941" t="s">
        <v>569</v>
      </c>
      <c r="O81" s="941"/>
      <c r="P81" s="941"/>
      <c r="Q81" s="941"/>
      <c r="R81" s="941"/>
      <c r="S81" s="941"/>
      <c r="T81" s="941"/>
      <c r="U81" s="941"/>
      <c r="V81" s="127"/>
      <c r="W81" s="127"/>
    </row>
    <row r="82" spans="2:23" ht="15.75" customHeight="1" x14ac:dyDescent="0.25">
      <c r="B82" s="55"/>
      <c r="N82" s="69" t="s">
        <v>571</v>
      </c>
    </row>
    <row r="83" spans="2:23" ht="15.75" customHeight="1" x14ac:dyDescent="0.25">
      <c r="B83" s="55"/>
      <c r="N83" s="69" t="s">
        <v>406</v>
      </c>
    </row>
    <row r="84" spans="2:23" ht="15.75" customHeight="1" x14ac:dyDescent="0.25">
      <c r="B84" s="55"/>
      <c r="N84" s="76" t="s">
        <v>337</v>
      </c>
    </row>
    <row r="85" spans="2:23" x14ac:dyDescent="0.25">
      <c r="B85" s="76"/>
    </row>
  </sheetData>
  <mergeCells count="18">
    <mergeCell ref="B5:B7"/>
    <mergeCell ref="C5:E6"/>
    <mergeCell ref="J5:J7"/>
    <mergeCell ref="K5:K7"/>
    <mergeCell ref="F5:I6"/>
    <mergeCell ref="V5:V7"/>
    <mergeCell ref="W5:W7"/>
    <mergeCell ref="O6:O7"/>
    <mergeCell ref="P6:P7"/>
    <mergeCell ref="Q6:Q7"/>
    <mergeCell ref="R6:R7"/>
    <mergeCell ref="S6:S7"/>
    <mergeCell ref="T6:T7"/>
    <mergeCell ref="N81:U81"/>
    <mergeCell ref="O5:Q5"/>
    <mergeCell ref="R5:T5"/>
    <mergeCell ref="U5:U7"/>
    <mergeCell ref="N5:N7"/>
  </mergeCells>
  <hyperlinks>
    <hyperlink ref="Y2" location="contenido!A30"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colBreaks count="1" manualBreakCount="1">
    <brk id="12" max="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86"/>
  <sheetViews>
    <sheetView showGridLines="0" view="pageBreakPreview" zoomScaleNormal="100" zoomScaleSheetLayoutView="100" workbookViewId="0">
      <selection activeCell="H70" sqref="H70"/>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554</v>
      </c>
      <c r="O1" s="9" t="s">
        <v>554</v>
      </c>
    </row>
    <row r="2" spans="1:27" ht="12.75" customHeight="1" x14ac:dyDescent="0.3">
      <c r="B2" s="440" t="s">
        <v>248</v>
      </c>
      <c r="G2" s="144"/>
      <c r="L2" s="136" t="s">
        <v>211</v>
      </c>
      <c r="O2" s="440" t="s">
        <v>248</v>
      </c>
      <c r="Y2" s="136" t="s">
        <v>212</v>
      </c>
      <c r="AA2" s="57" t="s">
        <v>189</v>
      </c>
    </row>
    <row r="3" spans="1:27" ht="9" customHeight="1" thickBot="1" x14ac:dyDescent="0.3">
      <c r="C3" s="830"/>
      <c r="D3" s="830"/>
      <c r="E3" s="830"/>
      <c r="F3" s="830"/>
      <c r="G3" s="830"/>
      <c r="H3" s="830"/>
      <c r="I3" s="830"/>
      <c r="J3" s="830"/>
      <c r="K3" s="830"/>
      <c r="L3" s="136"/>
      <c r="Y3" s="136"/>
    </row>
    <row r="4" spans="1:27" ht="34.5" customHeight="1" thickBot="1" x14ac:dyDescent="0.3">
      <c r="A4" s="231"/>
      <c r="B4" s="946" t="s">
        <v>120</v>
      </c>
      <c r="C4" s="948" t="s">
        <v>125</v>
      </c>
      <c r="D4" s="948"/>
      <c r="E4" s="948"/>
      <c r="F4" s="948"/>
      <c r="G4" s="948"/>
      <c r="H4" s="948"/>
      <c r="I4" s="948"/>
      <c r="J4" s="948"/>
      <c r="K4" s="948"/>
      <c r="L4" s="949"/>
      <c r="M4" s="145"/>
      <c r="N4" s="145"/>
      <c r="O4" s="950" t="s">
        <v>120</v>
      </c>
      <c r="P4" s="953" t="s">
        <v>204</v>
      </c>
      <c r="Q4" s="954"/>
      <c r="R4" s="954"/>
      <c r="S4" s="954"/>
      <c r="T4" s="858"/>
      <c r="U4" s="951" t="s">
        <v>315</v>
      </c>
      <c r="V4" s="929" t="s">
        <v>126</v>
      </c>
      <c r="W4" s="929" t="s">
        <v>316</v>
      </c>
      <c r="X4" s="929"/>
      <c r="Y4" s="929" t="s">
        <v>128</v>
      </c>
      <c r="Z4" s="145"/>
      <c r="AA4" s="16"/>
    </row>
    <row r="5" spans="1:27" ht="40.200000000000003" thickBot="1" x14ac:dyDescent="0.3">
      <c r="A5" s="231"/>
      <c r="B5" s="947"/>
      <c r="C5" s="588" t="s">
        <v>54</v>
      </c>
      <c r="D5" s="215" t="s">
        <v>25</v>
      </c>
      <c r="E5" s="215" t="s">
        <v>200</v>
      </c>
      <c r="F5" s="215" t="s">
        <v>183</v>
      </c>
      <c r="G5" s="215" t="s">
        <v>55</v>
      </c>
      <c r="H5" s="215" t="s">
        <v>56</v>
      </c>
      <c r="I5" s="215" t="s">
        <v>36</v>
      </c>
      <c r="J5" s="215" t="s">
        <v>57</v>
      </c>
      <c r="K5" s="215" t="s">
        <v>58</v>
      </c>
      <c r="L5" s="580" t="s">
        <v>53</v>
      </c>
      <c r="M5" s="145"/>
      <c r="N5" s="145"/>
      <c r="O5" s="950"/>
      <c r="P5" s="229" t="s">
        <v>201</v>
      </c>
      <c r="Q5" s="230" t="s">
        <v>202</v>
      </c>
      <c r="R5" s="230" t="s">
        <v>205</v>
      </c>
      <c r="S5" s="587" t="s">
        <v>53</v>
      </c>
      <c r="T5" s="230" t="s">
        <v>203</v>
      </c>
      <c r="U5" s="952"/>
      <c r="V5" s="929"/>
      <c r="W5" s="586" t="s">
        <v>317</v>
      </c>
      <c r="X5" s="405" t="s">
        <v>127</v>
      </c>
      <c r="Y5" s="929"/>
      <c r="Z5" s="145"/>
      <c r="AA5" s="16"/>
    </row>
    <row r="6" spans="1:27" ht="4.5" customHeight="1" thickBot="1" x14ac:dyDescent="0.3">
      <c r="B6" s="232"/>
      <c r="C6" s="232"/>
      <c r="D6" s="232"/>
      <c r="E6" s="232"/>
      <c r="F6" s="232"/>
      <c r="G6" s="232"/>
      <c r="H6" s="232"/>
      <c r="I6" s="232"/>
      <c r="J6" s="232"/>
      <c r="K6" s="232"/>
      <c r="L6" s="232"/>
      <c r="M6" s="145"/>
      <c r="N6" s="145"/>
      <c r="O6" s="227"/>
      <c r="P6" s="227"/>
      <c r="Q6" s="227"/>
      <c r="R6" s="227"/>
      <c r="S6" s="227"/>
      <c r="T6" s="227"/>
      <c r="U6" s="227"/>
      <c r="V6" s="232"/>
      <c r="W6" s="232"/>
      <c r="X6" s="232"/>
      <c r="Y6" s="232"/>
      <c r="Z6" s="145"/>
    </row>
    <row r="7" spans="1:27" ht="3" customHeight="1" x14ac:dyDescent="0.25">
      <c r="B7" s="233"/>
      <c r="C7" s="146"/>
      <c r="D7" s="146"/>
      <c r="E7" s="146"/>
      <c r="F7" s="146"/>
      <c r="G7" s="146"/>
      <c r="H7" s="146"/>
      <c r="I7" s="146"/>
      <c r="J7" s="146"/>
      <c r="K7" s="146"/>
      <c r="L7" s="150"/>
      <c r="M7" s="145"/>
      <c r="N7" s="145"/>
      <c r="O7" s="233"/>
      <c r="P7" s="146"/>
      <c r="Q7" s="148"/>
      <c r="R7" s="148"/>
      <c r="S7" s="148"/>
      <c r="T7" s="148"/>
      <c r="U7" s="148"/>
      <c r="V7" s="148"/>
      <c r="W7" s="148"/>
      <c r="X7" s="148"/>
      <c r="Y7" s="149"/>
      <c r="Z7" s="147"/>
    </row>
    <row r="8" spans="1:27" ht="17.399999999999999" customHeight="1" x14ac:dyDescent="0.25">
      <c r="B8" s="358" t="s">
        <v>462</v>
      </c>
      <c r="C8" s="513">
        <v>44018</v>
      </c>
      <c r="D8" s="513">
        <v>37316</v>
      </c>
      <c r="E8" s="513">
        <v>36841</v>
      </c>
      <c r="F8" s="513">
        <v>54863</v>
      </c>
      <c r="G8" s="513">
        <v>62928</v>
      </c>
      <c r="H8" s="513">
        <v>28749</v>
      </c>
      <c r="I8" s="513">
        <v>22323</v>
      </c>
      <c r="J8" s="513">
        <v>46364</v>
      </c>
      <c r="K8" s="513">
        <v>27618</v>
      </c>
      <c r="L8" s="514">
        <v>361020</v>
      </c>
      <c r="M8" s="145"/>
      <c r="N8" s="145"/>
      <c r="O8" s="358" t="s">
        <v>462</v>
      </c>
      <c r="P8" s="513">
        <v>217260</v>
      </c>
      <c r="Q8" s="513">
        <v>331019</v>
      </c>
      <c r="R8" s="513">
        <v>14246</v>
      </c>
      <c r="S8" s="513">
        <v>562525</v>
      </c>
      <c r="T8" s="513">
        <v>36453</v>
      </c>
      <c r="U8" s="513">
        <v>16957</v>
      </c>
      <c r="V8" s="513">
        <v>24449</v>
      </c>
      <c r="W8" s="513">
        <v>10886</v>
      </c>
      <c r="X8" s="513">
        <v>38203</v>
      </c>
      <c r="Y8" s="514">
        <v>1050493</v>
      </c>
      <c r="Z8" s="147"/>
    </row>
    <row r="9" spans="1:27" ht="17.399999999999999" customHeight="1" x14ac:dyDescent="0.25">
      <c r="B9" s="234" t="s">
        <v>0</v>
      </c>
      <c r="C9" s="511">
        <v>4120</v>
      </c>
      <c r="D9" s="511">
        <v>3579</v>
      </c>
      <c r="E9" s="511">
        <v>3336</v>
      </c>
      <c r="F9" s="511">
        <v>4587</v>
      </c>
      <c r="G9" s="511">
        <v>5329</v>
      </c>
      <c r="H9" s="511">
        <v>2595</v>
      </c>
      <c r="I9" s="511">
        <v>2116</v>
      </c>
      <c r="J9" s="511">
        <v>4133</v>
      </c>
      <c r="K9" s="511">
        <v>2409</v>
      </c>
      <c r="L9" s="890">
        <v>32204</v>
      </c>
      <c r="M9" s="147"/>
      <c r="N9" s="147"/>
      <c r="O9" s="234" t="s">
        <v>0</v>
      </c>
      <c r="P9" s="511">
        <v>18734</v>
      </c>
      <c r="Q9" s="511">
        <v>30386</v>
      </c>
      <c r="R9" s="511">
        <v>1153</v>
      </c>
      <c r="S9" s="511">
        <v>50273</v>
      </c>
      <c r="T9" s="511">
        <v>3210</v>
      </c>
      <c r="U9" s="511">
        <v>1672</v>
      </c>
      <c r="V9" s="511">
        <v>2747</v>
      </c>
      <c r="W9" s="511">
        <v>947</v>
      </c>
      <c r="X9" s="511">
        <v>3340</v>
      </c>
      <c r="Y9" s="890">
        <v>94393</v>
      </c>
      <c r="Z9" s="147"/>
    </row>
    <row r="10" spans="1:27" ht="17.399999999999999" customHeight="1" x14ac:dyDescent="0.25">
      <c r="B10" s="358" t="s">
        <v>1</v>
      </c>
      <c r="C10" s="513">
        <v>3709</v>
      </c>
      <c r="D10" s="513">
        <v>3489</v>
      </c>
      <c r="E10" s="513">
        <v>3259</v>
      </c>
      <c r="F10" s="513">
        <v>4401</v>
      </c>
      <c r="G10" s="513">
        <v>5331</v>
      </c>
      <c r="H10" s="513">
        <v>2494</v>
      </c>
      <c r="I10" s="513">
        <v>1980</v>
      </c>
      <c r="J10" s="513">
        <v>4066</v>
      </c>
      <c r="K10" s="513">
        <v>2261</v>
      </c>
      <c r="L10" s="514">
        <v>30990</v>
      </c>
      <c r="M10" s="145"/>
      <c r="N10" s="145"/>
      <c r="O10" s="358" t="s">
        <v>1</v>
      </c>
      <c r="P10" s="513">
        <v>17725</v>
      </c>
      <c r="Q10" s="513">
        <v>28207</v>
      </c>
      <c r="R10" s="513">
        <v>989</v>
      </c>
      <c r="S10" s="513">
        <v>46921</v>
      </c>
      <c r="T10" s="513">
        <v>3206</v>
      </c>
      <c r="U10" s="513">
        <v>1635</v>
      </c>
      <c r="V10" s="513">
        <v>1663</v>
      </c>
      <c r="W10" s="513">
        <v>934</v>
      </c>
      <c r="X10" s="513">
        <v>3178</v>
      </c>
      <c r="Y10" s="514">
        <v>88527</v>
      </c>
      <c r="Z10" s="147"/>
    </row>
    <row r="11" spans="1:27" ht="17.399999999999999" customHeight="1" x14ac:dyDescent="0.25">
      <c r="B11" s="234" t="s">
        <v>2</v>
      </c>
      <c r="C11" s="511">
        <v>4261</v>
      </c>
      <c r="D11" s="511">
        <v>3447</v>
      </c>
      <c r="E11" s="511">
        <v>3399</v>
      </c>
      <c r="F11" s="511">
        <v>4973</v>
      </c>
      <c r="G11" s="511">
        <v>5935</v>
      </c>
      <c r="H11" s="511">
        <v>2808</v>
      </c>
      <c r="I11" s="511">
        <v>2210</v>
      </c>
      <c r="J11" s="511">
        <v>4500</v>
      </c>
      <c r="K11" s="511">
        <v>2694</v>
      </c>
      <c r="L11" s="890">
        <v>34227</v>
      </c>
      <c r="M11" s="147"/>
      <c r="N11" s="147"/>
      <c r="O11" s="234" t="s">
        <v>2</v>
      </c>
      <c r="P11" s="511">
        <v>20266</v>
      </c>
      <c r="Q11" s="511">
        <v>30266</v>
      </c>
      <c r="R11" s="511">
        <v>1188</v>
      </c>
      <c r="S11" s="511">
        <v>51720</v>
      </c>
      <c r="T11" s="511">
        <v>3251</v>
      </c>
      <c r="U11" s="511">
        <v>1694</v>
      </c>
      <c r="V11" s="511">
        <v>2035</v>
      </c>
      <c r="W11" s="511">
        <v>1089</v>
      </c>
      <c r="X11" s="511">
        <v>3449</v>
      </c>
      <c r="Y11" s="890">
        <v>97465</v>
      </c>
      <c r="Z11" s="147"/>
    </row>
    <row r="12" spans="1:27" ht="17.399999999999999" customHeight="1" x14ac:dyDescent="0.25">
      <c r="B12" s="358" t="s">
        <v>3</v>
      </c>
      <c r="C12" s="513">
        <v>4039</v>
      </c>
      <c r="D12" s="513">
        <v>3140</v>
      </c>
      <c r="E12" s="513">
        <v>3349</v>
      </c>
      <c r="F12" s="513">
        <v>5425</v>
      </c>
      <c r="G12" s="513">
        <v>6077</v>
      </c>
      <c r="H12" s="513">
        <v>2181</v>
      </c>
      <c r="I12" s="513">
        <v>1944</v>
      </c>
      <c r="J12" s="513">
        <v>4113</v>
      </c>
      <c r="K12" s="513">
        <v>2445</v>
      </c>
      <c r="L12" s="514">
        <v>32713</v>
      </c>
      <c r="M12" s="145"/>
      <c r="N12" s="145"/>
      <c r="O12" s="358" t="s">
        <v>3</v>
      </c>
      <c r="P12" s="513">
        <v>19538</v>
      </c>
      <c r="Q12" s="513">
        <v>28140</v>
      </c>
      <c r="R12" s="513">
        <v>1076</v>
      </c>
      <c r="S12" s="513">
        <v>48754</v>
      </c>
      <c r="T12" s="513">
        <v>2967</v>
      </c>
      <c r="U12" s="513">
        <v>1668</v>
      </c>
      <c r="V12" s="513">
        <v>2026</v>
      </c>
      <c r="W12" s="513">
        <v>898</v>
      </c>
      <c r="X12" s="513">
        <v>2976</v>
      </c>
      <c r="Y12" s="514">
        <v>92002</v>
      </c>
      <c r="Z12" s="147"/>
    </row>
    <row r="13" spans="1:27" ht="17.399999999999999" customHeight="1" x14ac:dyDescent="0.25">
      <c r="B13" s="234" t="s">
        <v>4</v>
      </c>
      <c r="C13" s="511">
        <v>3907</v>
      </c>
      <c r="D13" s="511">
        <v>3409</v>
      </c>
      <c r="E13" s="511">
        <v>3557</v>
      </c>
      <c r="F13" s="511">
        <v>5334</v>
      </c>
      <c r="G13" s="511">
        <v>6051</v>
      </c>
      <c r="H13" s="511">
        <v>2736</v>
      </c>
      <c r="I13" s="511">
        <v>2021</v>
      </c>
      <c r="J13" s="511">
        <v>4375</v>
      </c>
      <c r="K13" s="511">
        <v>2433</v>
      </c>
      <c r="L13" s="890">
        <v>33823</v>
      </c>
      <c r="M13" s="147"/>
      <c r="N13" s="147"/>
      <c r="O13" s="234" t="s">
        <v>4</v>
      </c>
      <c r="P13" s="511">
        <v>20942</v>
      </c>
      <c r="Q13" s="511">
        <v>29703</v>
      </c>
      <c r="R13" s="511">
        <v>1118</v>
      </c>
      <c r="S13" s="511">
        <v>51763</v>
      </c>
      <c r="T13" s="511">
        <v>3102</v>
      </c>
      <c r="U13" s="511">
        <v>1577</v>
      </c>
      <c r="V13" s="511">
        <v>2179</v>
      </c>
      <c r="W13" s="511">
        <v>989</v>
      </c>
      <c r="X13" s="511">
        <v>3133</v>
      </c>
      <c r="Y13" s="890">
        <v>96566</v>
      </c>
      <c r="Z13" s="147"/>
    </row>
    <row r="14" spans="1:27" ht="17.399999999999999" customHeight="1" x14ac:dyDescent="0.25">
      <c r="B14" s="358" t="s">
        <v>5</v>
      </c>
      <c r="C14" s="513">
        <v>3866</v>
      </c>
      <c r="D14" s="513">
        <v>3854</v>
      </c>
      <c r="E14" s="513">
        <v>3641</v>
      </c>
      <c r="F14" s="513">
        <v>5087</v>
      </c>
      <c r="G14" s="513">
        <v>5773</v>
      </c>
      <c r="H14" s="513">
        <v>2478</v>
      </c>
      <c r="I14" s="513">
        <v>2016</v>
      </c>
      <c r="J14" s="513">
        <v>4403</v>
      </c>
      <c r="K14" s="513">
        <v>2439</v>
      </c>
      <c r="L14" s="514">
        <v>33557</v>
      </c>
      <c r="M14" s="145"/>
      <c r="N14" s="145"/>
      <c r="O14" s="358" t="s">
        <v>5</v>
      </c>
      <c r="P14" s="513">
        <v>21111</v>
      </c>
      <c r="Q14" s="513">
        <v>31805</v>
      </c>
      <c r="R14" s="513">
        <v>1398</v>
      </c>
      <c r="S14" s="513">
        <v>54314</v>
      </c>
      <c r="T14" s="513">
        <v>3619</v>
      </c>
      <c r="U14" s="513">
        <v>1510</v>
      </c>
      <c r="V14" s="513">
        <v>2296</v>
      </c>
      <c r="W14" s="513">
        <v>965</v>
      </c>
      <c r="X14" s="513">
        <v>2970</v>
      </c>
      <c r="Y14" s="514">
        <v>99231</v>
      </c>
      <c r="Z14" s="147"/>
    </row>
    <row r="15" spans="1:27" ht="17.399999999999999" customHeight="1" x14ac:dyDescent="0.25">
      <c r="B15" s="234" t="s">
        <v>60</v>
      </c>
      <c r="C15" s="511">
        <v>3860</v>
      </c>
      <c r="D15" s="511">
        <v>3014</v>
      </c>
      <c r="E15" s="511">
        <v>2700</v>
      </c>
      <c r="F15" s="511">
        <v>5248</v>
      </c>
      <c r="G15" s="511">
        <v>5947</v>
      </c>
      <c r="H15" s="511">
        <v>2537</v>
      </c>
      <c r="I15" s="511">
        <v>1892</v>
      </c>
      <c r="J15" s="511">
        <v>4180</v>
      </c>
      <c r="K15" s="511">
        <v>2775</v>
      </c>
      <c r="L15" s="512">
        <v>32153</v>
      </c>
      <c r="M15" s="147"/>
      <c r="N15" s="147"/>
      <c r="O15" s="234" t="s">
        <v>60</v>
      </c>
      <c r="P15" s="511">
        <v>18574</v>
      </c>
      <c r="Q15" s="511">
        <v>28251</v>
      </c>
      <c r="R15" s="511">
        <v>1421</v>
      </c>
      <c r="S15" s="511">
        <v>48246</v>
      </c>
      <c r="T15" s="511">
        <v>2908</v>
      </c>
      <c r="U15" s="511">
        <v>1545</v>
      </c>
      <c r="V15" s="511">
        <v>1941</v>
      </c>
      <c r="W15" s="511">
        <v>1062</v>
      </c>
      <c r="X15" s="511">
        <v>3475</v>
      </c>
      <c r="Y15" s="512">
        <v>91330</v>
      </c>
      <c r="Z15" s="147"/>
    </row>
    <row r="16" spans="1:27" ht="17.399999999999999" customHeight="1" x14ac:dyDescent="0.25">
      <c r="B16" s="358" t="s">
        <v>61</v>
      </c>
      <c r="C16" s="513">
        <v>4021</v>
      </c>
      <c r="D16" s="513">
        <v>3339</v>
      </c>
      <c r="E16" s="513">
        <v>3289</v>
      </c>
      <c r="F16" s="513">
        <v>5318</v>
      </c>
      <c r="G16" s="513">
        <v>5878</v>
      </c>
      <c r="H16" s="513">
        <v>2649</v>
      </c>
      <c r="I16" s="513">
        <v>2070</v>
      </c>
      <c r="J16" s="513">
        <v>4122</v>
      </c>
      <c r="K16" s="513">
        <v>2739</v>
      </c>
      <c r="L16" s="514">
        <v>33425</v>
      </c>
      <c r="M16" s="147"/>
      <c r="N16" s="147"/>
      <c r="O16" s="358" t="s">
        <v>61</v>
      </c>
      <c r="P16" s="513">
        <v>22126</v>
      </c>
      <c r="Q16" s="513">
        <v>31592</v>
      </c>
      <c r="R16" s="513">
        <v>1516</v>
      </c>
      <c r="S16" s="513">
        <v>55234</v>
      </c>
      <c r="T16" s="513">
        <v>3759</v>
      </c>
      <c r="U16" s="513">
        <v>1507</v>
      </c>
      <c r="V16" s="513">
        <v>2096</v>
      </c>
      <c r="W16" s="513">
        <v>1050</v>
      </c>
      <c r="X16" s="513">
        <v>3617</v>
      </c>
      <c r="Y16" s="514">
        <v>100688</v>
      </c>
      <c r="Z16" s="147"/>
    </row>
    <row r="17" spans="2:26" ht="17.399999999999999" customHeight="1" x14ac:dyDescent="0.25">
      <c r="B17" s="234" t="s">
        <v>62</v>
      </c>
      <c r="C17" s="511">
        <v>3849</v>
      </c>
      <c r="D17" s="511">
        <v>3394</v>
      </c>
      <c r="E17" s="511">
        <v>2986</v>
      </c>
      <c r="F17" s="511">
        <v>4076</v>
      </c>
      <c r="G17" s="511">
        <v>5009</v>
      </c>
      <c r="H17" s="511">
        <v>2586</v>
      </c>
      <c r="I17" s="511">
        <v>1986</v>
      </c>
      <c r="J17" s="511">
        <v>4206</v>
      </c>
      <c r="K17" s="511">
        <v>2466</v>
      </c>
      <c r="L17" s="890">
        <v>30558</v>
      </c>
      <c r="M17" s="147"/>
      <c r="N17" s="147"/>
      <c r="O17" s="234" t="s">
        <v>62</v>
      </c>
      <c r="P17" s="511">
        <v>21531</v>
      </c>
      <c r="Q17" s="511">
        <v>31258</v>
      </c>
      <c r="R17" s="511">
        <v>1556</v>
      </c>
      <c r="S17" s="511">
        <v>54345</v>
      </c>
      <c r="T17" s="511">
        <v>4036</v>
      </c>
      <c r="U17" s="511">
        <v>1490</v>
      </c>
      <c r="V17" s="511">
        <v>2351</v>
      </c>
      <c r="W17" s="511">
        <v>977</v>
      </c>
      <c r="X17" s="511">
        <v>3284</v>
      </c>
      <c r="Y17" s="890">
        <v>97041</v>
      </c>
      <c r="Z17" s="147"/>
    </row>
    <row r="18" spans="2:26" ht="17.399999999999999" customHeight="1" x14ac:dyDescent="0.25">
      <c r="B18" s="358" t="s">
        <v>63</v>
      </c>
      <c r="C18" s="513">
        <v>4164</v>
      </c>
      <c r="D18" s="513">
        <v>3293</v>
      </c>
      <c r="E18" s="513">
        <v>3439</v>
      </c>
      <c r="F18" s="513">
        <v>5344</v>
      </c>
      <c r="G18" s="513">
        <v>5927</v>
      </c>
      <c r="H18" s="513">
        <v>2692</v>
      </c>
      <c r="I18" s="513">
        <v>2038</v>
      </c>
      <c r="J18" s="513">
        <v>4067</v>
      </c>
      <c r="K18" s="513">
        <v>2613</v>
      </c>
      <c r="L18" s="514">
        <v>33577</v>
      </c>
      <c r="M18" s="147"/>
      <c r="N18" s="147"/>
      <c r="O18" s="358" t="s">
        <v>63</v>
      </c>
      <c r="P18" s="513">
        <v>19138</v>
      </c>
      <c r="Q18" s="513">
        <v>31187</v>
      </c>
      <c r="R18" s="513">
        <v>1353</v>
      </c>
      <c r="S18" s="513">
        <v>51678</v>
      </c>
      <c r="T18" s="513">
        <v>3099</v>
      </c>
      <c r="U18" s="513">
        <v>1222</v>
      </c>
      <c r="V18" s="513">
        <v>2693</v>
      </c>
      <c r="W18" s="513">
        <v>939</v>
      </c>
      <c r="X18" s="513">
        <v>4462</v>
      </c>
      <c r="Y18" s="514">
        <v>97670</v>
      </c>
      <c r="Z18" s="147"/>
    </row>
    <row r="19" spans="2:26" ht="17.399999999999999" customHeight="1" x14ac:dyDescent="0.25">
      <c r="B19" s="234" t="s">
        <v>64</v>
      </c>
      <c r="C19" s="511">
        <v>4222</v>
      </c>
      <c r="D19" s="511">
        <v>3358</v>
      </c>
      <c r="E19" s="511">
        <v>3886</v>
      </c>
      <c r="F19" s="511">
        <v>5070</v>
      </c>
      <c r="G19" s="511">
        <v>5671</v>
      </c>
      <c r="H19" s="511">
        <v>2993</v>
      </c>
      <c r="I19" s="511">
        <v>2050</v>
      </c>
      <c r="J19" s="511">
        <v>4199</v>
      </c>
      <c r="K19" s="511">
        <v>2344</v>
      </c>
      <c r="L19" s="890">
        <v>33793</v>
      </c>
      <c r="M19" s="147"/>
      <c r="N19" s="147"/>
      <c r="O19" s="234" t="s">
        <v>64</v>
      </c>
      <c r="P19" s="511">
        <v>17575</v>
      </c>
      <c r="Q19" s="511">
        <v>30224</v>
      </c>
      <c r="R19" s="511">
        <v>1478</v>
      </c>
      <c r="S19" s="511">
        <v>49277</v>
      </c>
      <c r="T19" s="511">
        <v>3296</v>
      </c>
      <c r="U19" s="511">
        <v>1437</v>
      </c>
      <c r="V19" s="511">
        <v>2422</v>
      </c>
      <c r="W19" s="511">
        <v>1036</v>
      </c>
      <c r="X19" s="511">
        <v>4319</v>
      </c>
      <c r="Y19" s="890">
        <v>95580</v>
      </c>
      <c r="Z19" s="147"/>
    </row>
    <row r="20" spans="2:26" ht="15" customHeight="1" x14ac:dyDescent="0.25">
      <c r="B20" s="358" t="s">
        <v>463</v>
      </c>
      <c r="C20" s="513">
        <v>48675</v>
      </c>
      <c r="D20" s="513">
        <v>38772</v>
      </c>
      <c r="E20" s="513">
        <v>33384</v>
      </c>
      <c r="F20" s="513">
        <v>50559</v>
      </c>
      <c r="G20" s="513">
        <v>64826</v>
      </c>
      <c r="H20" s="513">
        <v>34393</v>
      </c>
      <c r="I20" s="513">
        <v>24366</v>
      </c>
      <c r="J20" s="513">
        <v>51239</v>
      </c>
      <c r="K20" s="513">
        <v>28967</v>
      </c>
      <c r="L20" s="514">
        <v>375181</v>
      </c>
      <c r="M20" s="145"/>
      <c r="N20" s="145"/>
      <c r="O20" s="358" t="s">
        <v>463</v>
      </c>
      <c r="P20" s="513">
        <v>240221</v>
      </c>
      <c r="Q20" s="513">
        <v>367890</v>
      </c>
      <c r="R20" s="513">
        <v>14349</v>
      </c>
      <c r="S20" s="513">
        <v>622460</v>
      </c>
      <c r="T20" s="513">
        <v>38142</v>
      </c>
      <c r="U20" s="513">
        <v>18927</v>
      </c>
      <c r="V20" s="513">
        <v>25752</v>
      </c>
      <c r="W20" s="513">
        <v>12350</v>
      </c>
      <c r="X20" s="513">
        <v>43012</v>
      </c>
      <c r="Y20" s="514">
        <v>1135824</v>
      </c>
      <c r="Z20" s="147"/>
    </row>
    <row r="21" spans="2:26" ht="15" customHeight="1" x14ac:dyDescent="0.25">
      <c r="B21" s="234" t="s">
        <v>0</v>
      </c>
      <c r="C21" s="511">
        <v>3883</v>
      </c>
      <c r="D21" s="511">
        <v>3465</v>
      </c>
      <c r="E21" s="511">
        <v>2850</v>
      </c>
      <c r="F21" s="511">
        <v>3730</v>
      </c>
      <c r="G21" s="511">
        <v>5010</v>
      </c>
      <c r="H21" s="511">
        <v>2773</v>
      </c>
      <c r="I21" s="511">
        <v>1866</v>
      </c>
      <c r="J21" s="511">
        <v>4099</v>
      </c>
      <c r="K21" s="511">
        <v>2216</v>
      </c>
      <c r="L21" s="890">
        <v>29892</v>
      </c>
      <c r="M21" s="147"/>
      <c r="N21" s="147"/>
      <c r="O21" s="234" t="s">
        <v>0</v>
      </c>
      <c r="P21" s="511">
        <v>18333</v>
      </c>
      <c r="Q21" s="511">
        <v>29703</v>
      </c>
      <c r="R21" s="511">
        <v>977</v>
      </c>
      <c r="S21" s="511">
        <v>49013</v>
      </c>
      <c r="T21" s="511">
        <v>2944</v>
      </c>
      <c r="U21" s="511">
        <v>1378</v>
      </c>
      <c r="V21" s="511">
        <v>2319</v>
      </c>
      <c r="W21" s="511">
        <v>919</v>
      </c>
      <c r="X21" s="511">
        <v>3462</v>
      </c>
      <c r="Y21" s="512">
        <v>89927</v>
      </c>
      <c r="Z21" s="147"/>
    </row>
    <row r="22" spans="2:26" ht="15" customHeight="1" x14ac:dyDescent="0.25">
      <c r="B22" s="358" t="s">
        <v>1</v>
      </c>
      <c r="C22" s="513">
        <v>3636</v>
      </c>
      <c r="D22" s="513">
        <v>3442</v>
      </c>
      <c r="E22" s="513">
        <v>2381</v>
      </c>
      <c r="F22" s="513">
        <v>3913</v>
      </c>
      <c r="G22" s="513">
        <v>5191</v>
      </c>
      <c r="H22" s="513">
        <v>2621</v>
      </c>
      <c r="I22" s="513">
        <v>1899</v>
      </c>
      <c r="J22" s="513">
        <v>3868</v>
      </c>
      <c r="K22" s="513">
        <v>2157</v>
      </c>
      <c r="L22" s="514">
        <v>29108</v>
      </c>
      <c r="M22" s="145"/>
      <c r="N22" s="145"/>
      <c r="O22" s="358" t="s">
        <v>1</v>
      </c>
      <c r="P22" s="513">
        <v>18575</v>
      </c>
      <c r="Q22" s="513">
        <v>27270</v>
      </c>
      <c r="R22" s="513">
        <v>760</v>
      </c>
      <c r="S22" s="513">
        <v>46605</v>
      </c>
      <c r="T22" s="513">
        <v>2949</v>
      </c>
      <c r="U22" s="513">
        <v>1437</v>
      </c>
      <c r="V22" s="513">
        <v>1693</v>
      </c>
      <c r="W22" s="513">
        <v>1017</v>
      </c>
      <c r="X22" s="513">
        <v>3223</v>
      </c>
      <c r="Y22" s="514">
        <v>86032</v>
      </c>
      <c r="Z22" s="147"/>
    </row>
    <row r="23" spans="2:26" ht="15" customHeight="1" x14ac:dyDescent="0.25">
      <c r="B23" s="234" t="s">
        <v>2</v>
      </c>
      <c r="C23" s="511">
        <v>4280</v>
      </c>
      <c r="D23" s="511">
        <v>3380</v>
      </c>
      <c r="E23" s="511">
        <v>2624</v>
      </c>
      <c r="F23" s="511">
        <v>4114</v>
      </c>
      <c r="G23" s="511">
        <v>5225</v>
      </c>
      <c r="H23" s="511">
        <v>2937</v>
      </c>
      <c r="I23" s="511">
        <v>1969</v>
      </c>
      <c r="J23" s="511">
        <v>4336</v>
      </c>
      <c r="K23" s="511">
        <v>2294</v>
      </c>
      <c r="L23" s="890">
        <v>31159</v>
      </c>
      <c r="M23" s="147"/>
      <c r="N23" s="147"/>
      <c r="O23" s="234" t="s">
        <v>2</v>
      </c>
      <c r="P23" s="511">
        <v>21522</v>
      </c>
      <c r="Q23" s="511">
        <v>31253</v>
      </c>
      <c r="R23" s="511">
        <v>1203</v>
      </c>
      <c r="S23" s="511">
        <v>53978</v>
      </c>
      <c r="T23" s="511">
        <v>3181</v>
      </c>
      <c r="U23" s="511">
        <v>1532</v>
      </c>
      <c r="V23" s="511">
        <v>1931</v>
      </c>
      <c r="W23" s="511">
        <v>1050</v>
      </c>
      <c r="X23" s="511">
        <v>3450</v>
      </c>
      <c r="Y23" s="512">
        <v>96281</v>
      </c>
      <c r="Z23" s="147"/>
    </row>
    <row r="24" spans="2:26" ht="15" customHeight="1" x14ac:dyDescent="0.25">
      <c r="B24" s="358" t="s">
        <v>3</v>
      </c>
      <c r="C24" s="513">
        <v>4188</v>
      </c>
      <c r="D24" s="513">
        <v>3849</v>
      </c>
      <c r="E24" s="513">
        <v>2628</v>
      </c>
      <c r="F24" s="513">
        <v>4226</v>
      </c>
      <c r="G24" s="513">
        <v>5338</v>
      </c>
      <c r="H24" s="513">
        <v>2393</v>
      </c>
      <c r="I24" s="513">
        <v>1896</v>
      </c>
      <c r="J24" s="513">
        <v>4170</v>
      </c>
      <c r="K24" s="513">
        <v>2410</v>
      </c>
      <c r="L24" s="514">
        <v>31098</v>
      </c>
      <c r="M24" s="145"/>
      <c r="N24" s="145"/>
      <c r="O24" s="358" t="s">
        <v>3</v>
      </c>
      <c r="P24" s="513">
        <v>20480</v>
      </c>
      <c r="Q24" s="513">
        <v>31211</v>
      </c>
      <c r="R24" s="513">
        <v>1061</v>
      </c>
      <c r="S24" s="513">
        <v>52752</v>
      </c>
      <c r="T24" s="513">
        <v>3320</v>
      </c>
      <c r="U24" s="513">
        <v>1561</v>
      </c>
      <c r="V24" s="513">
        <v>1980</v>
      </c>
      <c r="W24" s="513">
        <v>1183</v>
      </c>
      <c r="X24" s="513">
        <v>2855</v>
      </c>
      <c r="Y24" s="514">
        <v>94749</v>
      </c>
      <c r="Z24" s="147"/>
    </row>
    <row r="25" spans="2:26" ht="15" customHeight="1" x14ac:dyDescent="0.25">
      <c r="B25" s="234" t="s">
        <v>4</v>
      </c>
      <c r="C25" s="511">
        <v>3952</v>
      </c>
      <c r="D25" s="511">
        <v>3254</v>
      </c>
      <c r="E25" s="511">
        <v>2757</v>
      </c>
      <c r="F25" s="511">
        <v>4291</v>
      </c>
      <c r="G25" s="511">
        <v>5405</v>
      </c>
      <c r="H25" s="511">
        <v>2872</v>
      </c>
      <c r="I25" s="511">
        <v>1926</v>
      </c>
      <c r="J25" s="511">
        <v>4163</v>
      </c>
      <c r="K25" s="511">
        <v>2508</v>
      </c>
      <c r="L25" s="890">
        <v>31128</v>
      </c>
      <c r="M25" s="147"/>
      <c r="N25" s="147"/>
      <c r="O25" s="234" t="s">
        <v>4</v>
      </c>
      <c r="P25" s="511">
        <v>20485</v>
      </c>
      <c r="Q25" s="511">
        <v>31098</v>
      </c>
      <c r="R25" s="511">
        <v>1255</v>
      </c>
      <c r="S25" s="511">
        <v>52838</v>
      </c>
      <c r="T25" s="511">
        <v>3320</v>
      </c>
      <c r="U25" s="511">
        <v>1580</v>
      </c>
      <c r="V25" s="511">
        <v>1907</v>
      </c>
      <c r="W25" s="511">
        <v>1096</v>
      </c>
      <c r="X25" s="511">
        <v>3248</v>
      </c>
      <c r="Y25" s="512">
        <v>95117</v>
      </c>
      <c r="Z25" s="147"/>
    </row>
    <row r="26" spans="2:26" ht="15" customHeight="1" x14ac:dyDescent="0.25">
      <c r="B26" s="358" t="s">
        <v>5</v>
      </c>
      <c r="C26" s="513">
        <v>4114</v>
      </c>
      <c r="D26" s="513">
        <v>2652</v>
      </c>
      <c r="E26" s="513">
        <v>2775</v>
      </c>
      <c r="F26" s="513">
        <v>4165</v>
      </c>
      <c r="G26" s="513">
        <v>5250</v>
      </c>
      <c r="H26" s="513">
        <v>2523</v>
      </c>
      <c r="I26" s="513">
        <v>2126</v>
      </c>
      <c r="J26" s="513">
        <v>4297</v>
      </c>
      <c r="K26" s="513">
        <v>2410</v>
      </c>
      <c r="L26" s="891">
        <v>30312</v>
      </c>
      <c r="M26" s="145"/>
      <c r="N26" s="145"/>
      <c r="O26" s="358" t="s">
        <v>5</v>
      </c>
      <c r="P26" s="513">
        <v>20702</v>
      </c>
      <c r="Q26" s="513">
        <v>32735</v>
      </c>
      <c r="R26" s="513">
        <v>1147</v>
      </c>
      <c r="S26" s="513">
        <v>54584</v>
      </c>
      <c r="T26" s="513">
        <v>3291</v>
      </c>
      <c r="U26" s="513">
        <v>1772</v>
      </c>
      <c r="V26" s="513">
        <v>1944</v>
      </c>
      <c r="W26" s="513">
        <v>1016</v>
      </c>
      <c r="X26" s="513">
        <v>3308</v>
      </c>
      <c r="Y26" s="514">
        <v>96227</v>
      </c>
      <c r="Z26" s="147"/>
    </row>
    <row r="27" spans="2:26" ht="15" customHeight="1" x14ac:dyDescent="0.25">
      <c r="B27" s="234" t="s">
        <v>60</v>
      </c>
      <c r="C27" s="511">
        <v>4016</v>
      </c>
      <c r="D27" s="511">
        <v>3386</v>
      </c>
      <c r="E27" s="511">
        <v>2724</v>
      </c>
      <c r="F27" s="511">
        <v>4169</v>
      </c>
      <c r="G27" s="511">
        <v>5348</v>
      </c>
      <c r="H27" s="511">
        <v>2646</v>
      </c>
      <c r="I27" s="511">
        <v>1887</v>
      </c>
      <c r="J27" s="511">
        <v>4355</v>
      </c>
      <c r="K27" s="511">
        <v>2445</v>
      </c>
      <c r="L27" s="890">
        <v>30976</v>
      </c>
      <c r="M27" s="145"/>
      <c r="N27" s="145"/>
      <c r="O27" s="234" t="s">
        <v>60</v>
      </c>
      <c r="P27" s="511">
        <v>20343</v>
      </c>
      <c r="Q27" s="511">
        <v>28355</v>
      </c>
      <c r="R27" s="511">
        <v>1238</v>
      </c>
      <c r="S27" s="511">
        <v>49936</v>
      </c>
      <c r="T27" s="511">
        <v>2903</v>
      </c>
      <c r="U27" s="511">
        <v>1483</v>
      </c>
      <c r="V27" s="511">
        <v>2262</v>
      </c>
      <c r="W27" s="511">
        <v>871</v>
      </c>
      <c r="X27" s="511">
        <v>3630</v>
      </c>
      <c r="Y27" s="512">
        <v>92061</v>
      </c>
      <c r="Z27" s="147"/>
    </row>
    <row r="28" spans="2:26" ht="15" customHeight="1" x14ac:dyDescent="0.25">
      <c r="B28" s="358" t="s">
        <v>61</v>
      </c>
      <c r="C28" s="513">
        <v>3924</v>
      </c>
      <c r="D28" s="513">
        <v>2927</v>
      </c>
      <c r="E28" s="513">
        <v>2794</v>
      </c>
      <c r="F28" s="513">
        <v>4388</v>
      </c>
      <c r="G28" s="513">
        <v>5679</v>
      </c>
      <c r="H28" s="513">
        <v>3225</v>
      </c>
      <c r="I28" s="513">
        <v>2253</v>
      </c>
      <c r="J28" s="513">
        <v>4242</v>
      </c>
      <c r="K28" s="513">
        <v>2635</v>
      </c>
      <c r="L28" s="891">
        <v>32067</v>
      </c>
      <c r="M28" s="145"/>
      <c r="N28" s="145"/>
      <c r="O28" s="358" t="s">
        <v>61</v>
      </c>
      <c r="P28" s="513">
        <v>22207</v>
      </c>
      <c r="Q28" s="513">
        <v>32560</v>
      </c>
      <c r="R28" s="513">
        <v>1415</v>
      </c>
      <c r="S28" s="513">
        <v>56182</v>
      </c>
      <c r="T28" s="513">
        <v>3457</v>
      </c>
      <c r="U28" s="513">
        <v>1551</v>
      </c>
      <c r="V28" s="513">
        <v>2452</v>
      </c>
      <c r="W28" s="513">
        <v>1090</v>
      </c>
      <c r="X28" s="513">
        <v>4177</v>
      </c>
      <c r="Y28" s="514">
        <v>100976</v>
      </c>
      <c r="Z28" s="147"/>
    </row>
    <row r="29" spans="2:26" ht="15" customHeight="1" x14ac:dyDescent="0.25">
      <c r="B29" s="234" t="s">
        <v>62</v>
      </c>
      <c r="C29" s="511">
        <v>4263</v>
      </c>
      <c r="D29" s="511">
        <v>3001</v>
      </c>
      <c r="E29" s="511">
        <v>3283</v>
      </c>
      <c r="F29" s="511">
        <v>4194</v>
      </c>
      <c r="G29" s="511">
        <v>5492</v>
      </c>
      <c r="H29" s="511">
        <v>2932</v>
      </c>
      <c r="I29" s="511">
        <v>2142</v>
      </c>
      <c r="J29" s="511">
        <v>4474</v>
      </c>
      <c r="K29" s="511">
        <v>2498</v>
      </c>
      <c r="L29" s="890">
        <v>32279</v>
      </c>
      <c r="M29" s="145"/>
      <c r="N29" s="145"/>
      <c r="O29" s="234" t="s">
        <v>62</v>
      </c>
      <c r="P29" s="511">
        <v>21191</v>
      </c>
      <c r="Q29" s="511">
        <v>31397</v>
      </c>
      <c r="R29" s="511">
        <v>1464</v>
      </c>
      <c r="S29" s="511">
        <v>54052</v>
      </c>
      <c r="T29" s="511">
        <v>3310</v>
      </c>
      <c r="U29" s="511">
        <v>1585</v>
      </c>
      <c r="V29" s="511">
        <v>2325</v>
      </c>
      <c r="W29" s="511">
        <v>943</v>
      </c>
      <c r="X29" s="511">
        <v>4048</v>
      </c>
      <c r="Y29" s="512">
        <v>98542</v>
      </c>
      <c r="Z29" s="147"/>
    </row>
    <row r="30" spans="2:26" ht="15" customHeight="1" x14ac:dyDescent="0.25">
      <c r="B30" s="358" t="s">
        <v>63</v>
      </c>
      <c r="C30" s="513">
        <v>4018</v>
      </c>
      <c r="D30" s="513">
        <v>2900</v>
      </c>
      <c r="E30" s="513">
        <v>2947</v>
      </c>
      <c r="F30" s="513">
        <v>4321</v>
      </c>
      <c r="G30" s="513">
        <v>5457</v>
      </c>
      <c r="H30" s="513">
        <v>2895</v>
      </c>
      <c r="I30" s="513">
        <v>2027</v>
      </c>
      <c r="J30" s="513">
        <v>4513</v>
      </c>
      <c r="K30" s="513">
        <v>2307</v>
      </c>
      <c r="L30" s="891">
        <v>31385</v>
      </c>
      <c r="M30" s="145"/>
      <c r="N30" s="145"/>
      <c r="O30" s="358" t="s">
        <v>63</v>
      </c>
      <c r="P30" s="513">
        <v>20421</v>
      </c>
      <c r="Q30" s="513">
        <v>31707</v>
      </c>
      <c r="R30" s="513">
        <v>1308</v>
      </c>
      <c r="S30" s="513">
        <v>53436</v>
      </c>
      <c r="T30" s="513">
        <v>3731</v>
      </c>
      <c r="U30" s="513">
        <v>1617</v>
      </c>
      <c r="V30" s="513">
        <v>2081</v>
      </c>
      <c r="W30" s="513">
        <v>936</v>
      </c>
      <c r="X30" s="513">
        <v>4268</v>
      </c>
      <c r="Y30" s="514">
        <v>97454</v>
      </c>
      <c r="Z30" s="147"/>
    </row>
    <row r="31" spans="2:26" ht="15" customHeight="1" x14ac:dyDescent="0.25">
      <c r="B31" s="234" t="s">
        <v>64</v>
      </c>
      <c r="C31" s="511">
        <v>4041</v>
      </c>
      <c r="D31" s="511">
        <v>3118</v>
      </c>
      <c r="E31" s="511">
        <v>3168</v>
      </c>
      <c r="F31" s="511">
        <v>4399</v>
      </c>
      <c r="G31" s="511">
        <v>5617</v>
      </c>
      <c r="H31" s="511">
        <v>3336</v>
      </c>
      <c r="I31" s="511">
        <v>2207</v>
      </c>
      <c r="J31" s="511">
        <v>4336</v>
      </c>
      <c r="K31" s="511">
        <v>2558</v>
      </c>
      <c r="L31" s="890">
        <v>32780</v>
      </c>
      <c r="M31" s="145"/>
      <c r="N31" s="145"/>
      <c r="O31" s="234" t="s">
        <v>64</v>
      </c>
      <c r="P31" s="511">
        <v>19100</v>
      </c>
      <c r="Q31" s="511">
        <v>30987</v>
      </c>
      <c r="R31" s="511">
        <v>1398</v>
      </c>
      <c r="S31" s="511">
        <v>51485</v>
      </c>
      <c r="T31" s="511">
        <v>3027</v>
      </c>
      <c r="U31" s="511">
        <v>1560</v>
      </c>
      <c r="V31" s="511">
        <v>2085</v>
      </c>
      <c r="W31" s="511">
        <v>1007</v>
      </c>
      <c r="X31" s="511">
        <v>4475</v>
      </c>
      <c r="Y31" s="512">
        <v>96419</v>
      </c>
      <c r="Z31" s="147"/>
    </row>
    <row r="32" spans="2:26" ht="15" customHeight="1" x14ac:dyDescent="0.25">
      <c r="B32" s="358" t="s">
        <v>65</v>
      </c>
      <c r="C32" s="513">
        <v>4360</v>
      </c>
      <c r="D32" s="513">
        <v>3398</v>
      </c>
      <c r="E32" s="513">
        <v>2453</v>
      </c>
      <c r="F32" s="513">
        <v>4649</v>
      </c>
      <c r="G32" s="513">
        <v>5814</v>
      </c>
      <c r="H32" s="513">
        <v>3240</v>
      </c>
      <c r="I32" s="513">
        <v>2168</v>
      </c>
      <c r="J32" s="513">
        <v>4386</v>
      </c>
      <c r="K32" s="513">
        <v>2529</v>
      </c>
      <c r="L32" s="514">
        <v>32997</v>
      </c>
      <c r="M32" s="145"/>
      <c r="N32" s="145"/>
      <c r="O32" s="358" t="s">
        <v>65</v>
      </c>
      <c r="P32" s="513">
        <v>16862</v>
      </c>
      <c r="Q32" s="513">
        <v>29614</v>
      </c>
      <c r="R32" s="513">
        <v>1123</v>
      </c>
      <c r="S32" s="513">
        <v>47599</v>
      </c>
      <c r="T32" s="513">
        <v>2709</v>
      </c>
      <c r="U32" s="513">
        <v>1871</v>
      </c>
      <c r="V32" s="513">
        <v>2773</v>
      </c>
      <c r="W32" s="513">
        <v>1222</v>
      </c>
      <c r="X32" s="513">
        <v>2868</v>
      </c>
      <c r="Y32" s="514">
        <v>92039</v>
      </c>
      <c r="Z32" s="147"/>
    </row>
    <row r="33" spans="2:27" ht="18" customHeight="1" x14ac:dyDescent="0.25">
      <c r="B33" s="234" t="s">
        <v>607</v>
      </c>
      <c r="C33" s="511">
        <v>48201</v>
      </c>
      <c r="D33" s="511">
        <v>38394</v>
      </c>
      <c r="E33" s="511">
        <v>32761</v>
      </c>
      <c r="F33" s="511">
        <v>47837</v>
      </c>
      <c r="G33" s="511">
        <v>62345</v>
      </c>
      <c r="H33" s="511">
        <v>31504</v>
      </c>
      <c r="I33" s="511">
        <v>22513</v>
      </c>
      <c r="J33" s="511">
        <v>52632</v>
      </c>
      <c r="K33" s="511">
        <v>27084</v>
      </c>
      <c r="L33" s="512">
        <v>363271</v>
      </c>
      <c r="M33" s="147"/>
      <c r="N33" s="147"/>
      <c r="O33" s="234" t="s">
        <v>607</v>
      </c>
      <c r="P33" s="511">
        <v>240590</v>
      </c>
      <c r="Q33" s="511">
        <v>370962</v>
      </c>
      <c r="R33" s="511">
        <v>11991</v>
      </c>
      <c r="S33" s="511">
        <v>623543</v>
      </c>
      <c r="T33" s="511">
        <v>37190</v>
      </c>
      <c r="U33" s="511">
        <v>22825</v>
      </c>
      <c r="V33" s="511">
        <v>23093</v>
      </c>
      <c r="W33" s="511">
        <v>8825</v>
      </c>
      <c r="X33" s="511">
        <v>40993</v>
      </c>
      <c r="Y33" s="512">
        <v>1119740</v>
      </c>
      <c r="Z33" s="513"/>
    </row>
    <row r="34" spans="2:27" ht="18" customHeight="1" x14ac:dyDescent="0.25">
      <c r="B34" s="358" t="s">
        <v>0</v>
      </c>
      <c r="C34" s="513">
        <v>3970</v>
      </c>
      <c r="D34" s="513">
        <v>3800</v>
      </c>
      <c r="E34" s="513">
        <v>3285</v>
      </c>
      <c r="F34" s="513">
        <v>3616</v>
      </c>
      <c r="G34" s="513">
        <v>5106</v>
      </c>
      <c r="H34" s="513">
        <v>2311</v>
      </c>
      <c r="I34" s="513">
        <v>1847</v>
      </c>
      <c r="J34" s="513">
        <v>4153</v>
      </c>
      <c r="K34" s="513">
        <v>2089</v>
      </c>
      <c r="L34" s="514">
        <v>30177</v>
      </c>
      <c r="M34" s="147"/>
      <c r="N34" s="147"/>
      <c r="O34" s="358" t="s">
        <v>0</v>
      </c>
      <c r="P34" s="513">
        <v>19793</v>
      </c>
      <c r="Q34" s="513">
        <v>30889</v>
      </c>
      <c r="R34" s="513">
        <v>1029</v>
      </c>
      <c r="S34" s="513">
        <v>51711</v>
      </c>
      <c r="T34" s="513">
        <v>3516</v>
      </c>
      <c r="U34" s="513">
        <v>2003</v>
      </c>
      <c r="V34" s="513">
        <v>2000</v>
      </c>
      <c r="W34" s="513">
        <v>588</v>
      </c>
      <c r="X34" s="513">
        <v>4050</v>
      </c>
      <c r="Y34" s="514">
        <v>94045</v>
      </c>
      <c r="Z34" s="147"/>
      <c r="AA34" s="16"/>
    </row>
    <row r="35" spans="2:27" ht="18" customHeight="1" x14ac:dyDescent="0.25">
      <c r="B35" s="234" t="s">
        <v>1</v>
      </c>
      <c r="C35" s="511">
        <v>3785</v>
      </c>
      <c r="D35" s="511">
        <v>3307</v>
      </c>
      <c r="E35" s="511">
        <v>2769</v>
      </c>
      <c r="F35" s="511">
        <v>3657</v>
      </c>
      <c r="G35" s="511">
        <v>4878</v>
      </c>
      <c r="H35" s="511">
        <v>2123</v>
      </c>
      <c r="I35" s="511">
        <v>1726</v>
      </c>
      <c r="J35" s="511">
        <v>4185</v>
      </c>
      <c r="K35" s="511">
        <v>1980</v>
      </c>
      <c r="L35" s="512">
        <v>28410</v>
      </c>
      <c r="M35" s="147"/>
      <c r="N35" s="147"/>
      <c r="O35" s="234" t="s">
        <v>1</v>
      </c>
      <c r="P35" s="511">
        <v>18415</v>
      </c>
      <c r="Q35" s="511">
        <v>26579</v>
      </c>
      <c r="R35" s="511">
        <v>913</v>
      </c>
      <c r="S35" s="511">
        <v>45907</v>
      </c>
      <c r="T35" s="511">
        <v>3190</v>
      </c>
      <c r="U35" s="511">
        <v>2046</v>
      </c>
      <c r="V35" s="511">
        <v>1868</v>
      </c>
      <c r="W35" s="511">
        <v>495</v>
      </c>
      <c r="X35" s="511">
        <v>2566</v>
      </c>
      <c r="Y35" s="512">
        <v>84482</v>
      </c>
      <c r="Z35" s="147"/>
      <c r="AA35" s="16"/>
    </row>
    <row r="36" spans="2:27" ht="18" customHeight="1" x14ac:dyDescent="0.25">
      <c r="B36" s="358" t="s">
        <v>2</v>
      </c>
      <c r="C36" s="513">
        <v>4220</v>
      </c>
      <c r="D36" s="513">
        <v>3275</v>
      </c>
      <c r="E36" s="513">
        <v>2615</v>
      </c>
      <c r="F36" s="513">
        <v>4170</v>
      </c>
      <c r="G36" s="513">
        <v>5370</v>
      </c>
      <c r="H36" s="513">
        <v>2618</v>
      </c>
      <c r="I36" s="513">
        <v>1889</v>
      </c>
      <c r="J36" s="513">
        <v>4416</v>
      </c>
      <c r="K36" s="513">
        <v>2205</v>
      </c>
      <c r="L36" s="514">
        <v>30778</v>
      </c>
      <c r="M36" s="147"/>
      <c r="N36" s="147"/>
      <c r="O36" s="358" t="s">
        <v>2</v>
      </c>
      <c r="P36" s="513">
        <v>20686</v>
      </c>
      <c r="Q36" s="513">
        <v>30830</v>
      </c>
      <c r="R36" s="513">
        <v>913</v>
      </c>
      <c r="S36" s="513">
        <v>52429</v>
      </c>
      <c r="T36" s="513">
        <v>3044</v>
      </c>
      <c r="U36" s="513">
        <v>2048</v>
      </c>
      <c r="V36" s="513">
        <v>1858</v>
      </c>
      <c r="W36" s="513">
        <v>541</v>
      </c>
      <c r="X36" s="513">
        <v>3515</v>
      </c>
      <c r="Y36" s="514">
        <v>94213</v>
      </c>
      <c r="Z36" s="147"/>
      <c r="AA36" s="16"/>
    </row>
    <row r="37" spans="2:27" ht="18" customHeight="1" x14ac:dyDescent="0.25">
      <c r="B37" s="234" t="s">
        <v>3</v>
      </c>
      <c r="C37" s="511">
        <v>3864</v>
      </c>
      <c r="D37" s="511">
        <v>3657</v>
      </c>
      <c r="E37" s="511">
        <v>2204</v>
      </c>
      <c r="F37" s="511">
        <v>3955</v>
      </c>
      <c r="G37" s="511">
        <v>5168</v>
      </c>
      <c r="H37" s="511">
        <v>2304</v>
      </c>
      <c r="I37" s="511">
        <v>1858</v>
      </c>
      <c r="J37" s="511">
        <v>4507</v>
      </c>
      <c r="K37" s="511">
        <v>2234</v>
      </c>
      <c r="L37" s="512">
        <v>29751</v>
      </c>
      <c r="M37" s="147"/>
      <c r="N37" s="147"/>
      <c r="O37" s="234" t="s">
        <v>3</v>
      </c>
      <c r="P37" s="511">
        <v>20664</v>
      </c>
      <c r="Q37" s="511">
        <v>30517</v>
      </c>
      <c r="R37" s="511">
        <v>961</v>
      </c>
      <c r="S37" s="511">
        <v>52142</v>
      </c>
      <c r="T37" s="511">
        <v>3474</v>
      </c>
      <c r="U37" s="511">
        <v>1906</v>
      </c>
      <c r="V37" s="511">
        <v>1721</v>
      </c>
      <c r="W37" s="511">
        <v>562</v>
      </c>
      <c r="X37" s="511">
        <v>3422</v>
      </c>
      <c r="Y37" s="512">
        <v>92978</v>
      </c>
      <c r="Z37" s="147"/>
      <c r="AA37" s="16"/>
    </row>
    <row r="38" spans="2:27" ht="18" customHeight="1" x14ac:dyDescent="0.25">
      <c r="B38" s="358" t="s">
        <v>4</v>
      </c>
      <c r="C38" s="513">
        <v>3777</v>
      </c>
      <c r="D38" s="513">
        <v>3127</v>
      </c>
      <c r="E38" s="513">
        <v>2687</v>
      </c>
      <c r="F38" s="513">
        <v>4032</v>
      </c>
      <c r="G38" s="513">
        <v>4996</v>
      </c>
      <c r="H38" s="513">
        <v>2499</v>
      </c>
      <c r="I38" s="513">
        <v>1748</v>
      </c>
      <c r="J38" s="513">
        <v>4302</v>
      </c>
      <c r="K38" s="513">
        <v>2293</v>
      </c>
      <c r="L38" s="514">
        <v>29461</v>
      </c>
      <c r="M38" s="147"/>
      <c r="N38" s="147"/>
      <c r="O38" s="358" t="s">
        <v>4</v>
      </c>
      <c r="P38" s="513">
        <v>20799</v>
      </c>
      <c r="Q38" s="513">
        <v>31433</v>
      </c>
      <c r="R38" s="513">
        <v>1058</v>
      </c>
      <c r="S38" s="513">
        <v>53290</v>
      </c>
      <c r="T38" s="513">
        <v>3309</v>
      </c>
      <c r="U38" s="513">
        <v>1799</v>
      </c>
      <c r="V38" s="513">
        <v>1857</v>
      </c>
      <c r="W38" s="513">
        <v>518</v>
      </c>
      <c r="X38" s="513">
        <v>2643</v>
      </c>
      <c r="Y38" s="514">
        <v>92877</v>
      </c>
      <c r="Z38" s="147"/>
      <c r="AA38" s="16"/>
    </row>
    <row r="39" spans="2:27" ht="18" customHeight="1" x14ac:dyDescent="0.25">
      <c r="B39" s="234" t="s">
        <v>5</v>
      </c>
      <c r="C39" s="511">
        <v>3815</v>
      </c>
      <c r="D39" s="511">
        <v>3218</v>
      </c>
      <c r="E39" s="511">
        <v>3099</v>
      </c>
      <c r="F39" s="511">
        <v>3929</v>
      </c>
      <c r="G39" s="511">
        <v>4836</v>
      </c>
      <c r="H39" s="511">
        <v>2626</v>
      </c>
      <c r="I39" s="511">
        <v>1886</v>
      </c>
      <c r="J39" s="511">
        <v>4735</v>
      </c>
      <c r="K39" s="511">
        <v>2270</v>
      </c>
      <c r="L39" s="512">
        <v>30414</v>
      </c>
      <c r="M39" s="147"/>
      <c r="N39" s="147"/>
      <c r="O39" s="234" t="s">
        <v>5</v>
      </c>
      <c r="P39" s="511">
        <v>21501</v>
      </c>
      <c r="Q39" s="511">
        <v>33211</v>
      </c>
      <c r="R39" s="511">
        <v>985</v>
      </c>
      <c r="S39" s="511">
        <v>55697</v>
      </c>
      <c r="T39" s="511">
        <v>3177</v>
      </c>
      <c r="U39" s="511">
        <v>1962</v>
      </c>
      <c r="V39" s="511">
        <v>1626</v>
      </c>
      <c r="W39" s="511">
        <v>1040</v>
      </c>
      <c r="X39" s="511">
        <v>3512</v>
      </c>
      <c r="Y39" s="512">
        <v>97428</v>
      </c>
      <c r="Z39" s="147"/>
      <c r="AA39" s="16"/>
    </row>
    <row r="40" spans="2:27" ht="18" customHeight="1" x14ac:dyDescent="0.25">
      <c r="B40" s="358" t="s">
        <v>60</v>
      </c>
      <c r="C40" s="513">
        <v>4069</v>
      </c>
      <c r="D40" s="513">
        <v>3340</v>
      </c>
      <c r="E40" s="513">
        <v>2449</v>
      </c>
      <c r="F40" s="513">
        <v>3947</v>
      </c>
      <c r="G40" s="513">
        <v>5275</v>
      </c>
      <c r="H40" s="513">
        <v>2567</v>
      </c>
      <c r="I40" s="513">
        <v>1993</v>
      </c>
      <c r="J40" s="513">
        <v>4670</v>
      </c>
      <c r="K40" s="513">
        <v>2476</v>
      </c>
      <c r="L40" s="514">
        <v>30786</v>
      </c>
      <c r="M40" s="147"/>
      <c r="N40" s="147"/>
      <c r="O40" s="358" t="s">
        <v>60</v>
      </c>
      <c r="P40" s="513">
        <v>20680</v>
      </c>
      <c r="Q40" s="513">
        <v>32020</v>
      </c>
      <c r="R40" s="513">
        <v>994</v>
      </c>
      <c r="S40" s="513">
        <v>53694</v>
      </c>
      <c r="T40" s="513">
        <v>3056</v>
      </c>
      <c r="U40" s="513">
        <v>1970</v>
      </c>
      <c r="V40" s="513">
        <v>2400</v>
      </c>
      <c r="W40" s="513">
        <v>545</v>
      </c>
      <c r="X40" s="513">
        <v>3735</v>
      </c>
      <c r="Y40" s="514">
        <v>96186</v>
      </c>
      <c r="Z40" s="147"/>
      <c r="AA40" s="16"/>
    </row>
    <row r="41" spans="2:27" ht="18" customHeight="1" x14ac:dyDescent="0.25">
      <c r="B41" s="234" t="s">
        <v>61</v>
      </c>
      <c r="C41" s="511">
        <v>3860</v>
      </c>
      <c r="D41" s="511">
        <v>2570</v>
      </c>
      <c r="E41" s="511">
        <v>2513</v>
      </c>
      <c r="F41" s="511">
        <v>4374</v>
      </c>
      <c r="G41" s="511">
        <v>5609</v>
      </c>
      <c r="H41" s="511">
        <v>2845</v>
      </c>
      <c r="I41" s="511">
        <v>1896</v>
      </c>
      <c r="J41" s="511">
        <v>4828</v>
      </c>
      <c r="K41" s="511">
        <v>2385</v>
      </c>
      <c r="L41" s="512">
        <v>30880</v>
      </c>
      <c r="M41" s="147"/>
      <c r="N41" s="147"/>
      <c r="O41" s="234" t="s">
        <v>61</v>
      </c>
      <c r="P41" s="511">
        <v>21873</v>
      </c>
      <c r="Q41" s="511">
        <v>31572</v>
      </c>
      <c r="R41" s="511">
        <v>1025</v>
      </c>
      <c r="S41" s="511">
        <v>54470</v>
      </c>
      <c r="T41" s="511">
        <v>3055</v>
      </c>
      <c r="U41" s="511">
        <v>2129</v>
      </c>
      <c r="V41" s="511">
        <v>1813</v>
      </c>
      <c r="W41" s="511">
        <v>785</v>
      </c>
      <c r="X41" s="511">
        <v>3545</v>
      </c>
      <c r="Y41" s="512">
        <v>96677</v>
      </c>
      <c r="Z41" s="147"/>
      <c r="AA41" s="16"/>
    </row>
    <row r="42" spans="2:27" ht="18" customHeight="1" x14ac:dyDescent="0.25">
      <c r="B42" s="358" t="s">
        <v>62</v>
      </c>
      <c r="C42" s="513">
        <v>4096</v>
      </c>
      <c r="D42" s="513">
        <v>2944</v>
      </c>
      <c r="E42" s="513">
        <v>3399</v>
      </c>
      <c r="F42" s="513">
        <v>4139</v>
      </c>
      <c r="G42" s="513">
        <v>5374</v>
      </c>
      <c r="H42" s="513">
        <v>2299</v>
      </c>
      <c r="I42" s="513">
        <v>1894</v>
      </c>
      <c r="J42" s="513">
        <v>4926</v>
      </c>
      <c r="K42" s="513">
        <v>2233</v>
      </c>
      <c r="L42" s="514">
        <v>31304</v>
      </c>
      <c r="M42" s="147"/>
      <c r="N42" s="147"/>
      <c r="O42" s="358" t="s">
        <v>62</v>
      </c>
      <c r="P42" s="513">
        <v>20326</v>
      </c>
      <c r="Q42" s="513">
        <v>32713</v>
      </c>
      <c r="R42" s="513">
        <v>1137</v>
      </c>
      <c r="S42" s="513">
        <v>54176</v>
      </c>
      <c r="T42" s="513">
        <v>3054</v>
      </c>
      <c r="U42" s="513">
        <v>1797</v>
      </c>
      <c r="V42" s="513">
        <v>2081</v>
      </c>
      <c r="W42" s="513">
        <v>774</v>
      </c>
      <c r="X42" s="513">
        <v>3824</v>
      </c>
      <c r="Y42" s="514">
        <v>97010</v>
      </c>
      <c r="Z42" s="147"/>
      <c r="AA42" s="16"/>
    </row>
    <row r="43" spans="2:27" ht="18" customHeight="1" x14ac:dyDescent="0.25">
      <c r="B43" s="234" t="s">
        <v>63</v>
      </c>
      <c r="C43" s="511">
        <v>4444</v>
      </c>
      <c r="D43" s="511">
        <v>2946</v>
      </c>
      <c r="E43" s="511">
        <v>2806</v>
      </c>
      <c r="F43" s="511">
        <v>4026</v>
      </c>
      <c r="G43" s="511">
        <v>5265</v>
      </c>
      <c r="H43" s="511">
        <v>2998</v>
      </c>
      <c r="I43" s="511">
        <v>1920</v>
      </c>
      <c r="J43" s="511">
        <v>4369</v>
      </c>
      <c r="K43" s="511">
        <v>2211</v>
      </c>
      <c r="L43" s="512">
        <v>30985</v>
      </c>
      <c r="M43" s="147"/>
      <c r="N43" s="147"/>
      <c r="O43" s="234" t="s">
        <v>63</v>
      </c>
      <c r="P43" s="511">
        <v>20798</v>
      </c>
      <c r="Q43" s="511">
        <v>31645</v>
      </c>
      <c r="R43" s="511">
        <v>1049</v>
      </c>
      <c r="S43" s="511">
        <v>53492</v>
      </c>
      <c r="T43" s="511">
        <v>3054</v>
      </c>
      <c r="U43" s="511">
        <v>1771</v>
      </c>
      <c r="V43" s="511">
        <v>1960</v>
      </c>
      <c r="W43" s="511">
        <v>1031</v>
      </c>
      <c r="X43" s="511">
        <v>3730</v>
      </c>
      <c r="Y43" s="512">
        <v>96023</v>
      </c>
      <c r="Z43" s="147"/>
      <c r="AA43" s="16"/>
    </row>
    <row r="44" spans="2:27" ht="18" customHeight="1" x14ac:dyDescent="0.25">
      <c r="B44" s="358" t="s">
        <v>64</v>
      </c>
      <c r="C44" s="513">
        <v>4208</v>
      </c>
      <c r="D44" s="513">
        <v>2903</v>
      </c>
      <c r="E44" s="513">
        <v>2566</v>
      </c>
      <c r="F44" s="513">
        <v>3839</v>
      </c>
      <c r="G44" s="513">
        <v>5086</v>
      </c>
      <c r="H44" s="513">
        <v>2825</v>
      </c>
      <c r="I44" s="513">
        <v>1788</v>
      </c>
      <c r="J44" s="513">
        <v>3796</v>
      </c>
      <c r="K44" s="513">
        <v>2294</v>
      </c>
      <c r="L44" s="514">
        <v>29305</v>
      </c>
      <c r="M44" s="147"/>
      <c r="N44" s="147"/>
      <c r="O44" s="358" t="s">
        <v>64</v>
      </c>
      <c r="P44" s="513">
        <v>18101</v>
      </c>
      <c r="Q44" s="513">
        <v>30531</v>
      </c>
      <c r="R44" s="513">
        <v>991</v>
      </c>
      <c r="S44" s="513">
        <v>49623</v>
      </c>
      <c r="T44" s="513">
        <v>2528</v>
      </c>
      <c r="U44" s="513">
        <v>1701</v>
      </c>
      <c r="V44" s="513">
        <v>1845</v>
      </c>
      <c r="W44" s="513">
        <v>823</v>
      </c>
      <c r="X44" s="513">
        <v>2935</v>
      </c>
      <c r="Y44" s="514">
        <v>88760</v>
      </c>
      <c r="Z44" s="147"/>
      <c r="AA44" s="16"/>
    </row>
    <row r="45" spans="2:27" ht="18" customHeight="1" x14ac:dyDescent="0.25">
      <c r="B45" s="234" t="s">
        <v>65</v>
      </c>
      <c r="C45" s="511">
        <v>4093</v>
      </c>
      <c r="D45" s="511">
        <v>3307</v>
      </c>
      <c r="E45" s="511">
        <v>2369</v>
      </c>
      <c r="F45" s="511">
        <v>4153</v>
      </c>
      <c r="G45" s="511">
        <v>5382</v>
      </c>
      <c r="H45" s="511">
        <v>3489</v>
      </c>
      <c r="I45" s="511">
        <v>2068</v>
      </c>
      <c r="J45" s="511">
        <v>3745</v>
      </c>
      <c r="K45" s="511">
        <v>2414</v>
      </c>
      <c r="L45" s="512">
        <v>31020</v>
      </c>
      <c r="M45" s="147"/>
      <c r="N45" s="147"/>
      <c r="O45" s="234" t="s">
        <v>65</v>
      </c>
      <c r="P45" s="511">
        <v>16954</v>
      </c>
      <c r="Q45" s="511">
        <v>29022</v>
      </c>
      <c r="R45" s="511">
        <v>936</v>
      </c>
      <c r="S45" s="511">
        <v>46912</v>
      </c>
      <c r="T45" s="511">
        <v>2733</v>
      </c>
      <c r="U45" s="511">
        <v>1693</v>
      </c>
      <c r="V45" s="511">
        <v>2064</v>
      </c>
      <c r="W45" s="511">
        <v>1123</v>
      </c>
      <c r="X45" s="511">
        <v>3516</v>
      </c>
      <c r="Y45" s="512">
        <v>89061</v>
      </c>
      <c r="Z45" s="147"/>
      <c r="AA45" s="16"/>
    </row>
    <row r="46" spans="2:27" ht="20.100000000000001" customHeight="1" x14ac:dyDescent="0.25">
      <c r="B46" s="358">
        <v>2014</v>
      </c>
      <c r="C46" s="513">
        <v>48049</v>
      </c>
      <c r="D46" s="513">
        <v>39712</v>
      </c>
      <c r="E46" s="513">
        <v>18778</v>
      </c>
      <c r="F46" s="513">
        <v>46056</v>
      </c>
      <c r="G46" s="513">
        <v>60913</v>
      </c>
      <c r="H46" s="513">
        <v>27627</v>
      </c>
      <c r="I46" s="513">
        <v>22061</v>
      </c>
      <c r="J46" s="513">
        <v>53315</v>
      </c>
      <c r="K46" s="513">
        <v>26359</v>
      </c>
      <c r="L46" s="514">
        <v>342870</v>
      </c>
      <c r="M46" s="147"/>
      <c r="N46" s="147"/>
      <c r="O46" s="358">
        <v>2014</v>
      </c>
      <c r="P46" s="513">
        <v>243612</v>
      </c>
      <c r="Q46" s="513">
        <v>353670</v>
      </c>
      <c r="R46" s="513">
        <v>22636</v>
      </c>
      <c r="S46" s="513">
        <v>619918</v>
      </c>
      <c r="T46" s="513">
        <v>39929</v>
      </c>
      <c r="U46" s="513">
        <v>22543</v>
      </c>
      <c r="V46" s="513">
        <v>19530</v>
      </c>
      <c r="W46" s="513">
        <v>8320</v>
      </c>
      <c r="X46" s="513">
        <v>37381</v>
      </c>
      <c r="Y46" s="514">
        <v>1090491</v>
      </c>
      <c r="Z46" s="147"/>
      <c r="AA46" s="38"/>
    </row>
    <row r="47" spans="2:27" ht="20.100000000000001" customHeight="1" x14ac:dyDescent="0.25">
      <c r="B47" s="234" t="s">
        <v>0</v>
      </c>
      <c r="C47" s="511">
        <v>4409</v>
      </c>
      <c r="D47" s="511">
        <v>3396</v>
      </c>
      <c r="E47" s="511">
        <v>2012</v>
      </c>
      <c r="F47" s="511">
        <v>3443</v>
      </c>
      <c r="G47" s="511">
        <v>4399</v>
      </c>
      <c r="H47" s="511">
        <v>2410</v>
      </c>
      <c r="I47" s="511">
        <v>1799</v>
      </c>
      <c r="J47" s="511">
        <v>4085</v>
      </c>
      <c r="K47" s="511">
        <v>2019</v>
      </c>
      <c r="L47" s="512">
        <v>27972</v>
      </c>
      <c r="M47" s="147"/>
      <c r="N47" s="147"/>
      <c r="O47" s="234" t="s">
        <v>0</v>
      </c>
      <c r="P47" s="511">
        <v>19200</v>
      </c>
      <c r="Q47" s="511">
        <v>29892</v>
      </c>
      <c r="R47" s="511">
        <v>2022</v>
      </c>
      <c r="S47" s="511">
        <v>51114</v>
      </c>
      <c r="T47" s="511">
        <v>3348</v>
      </c>
      <c r="U47" s="511">
        <v>1957</v>
      </c>
      <c r="V47" s="511">
        <v>1487</v>
      </c>
      <c r="W47" s="511">
        <v>588</v>
      </c>
      <c r="X47" s="511">
        <v>3041</v>
      </c>
      <c r="Y47" s="512">
        <v>89507</v>
      </c>
      <c r="Z47" s="147"/>
      <c r="AA47" s="38"/>
    </row>
    <row r="48" spans="2:27" ht="20.100000000000001" customHeight="1" x14ac:dyDescent="0.25">
      <c r="B48" s="358" t="s">
        <v>1</v>
      </c>
      <c r="C48" s="513">
        <v>3706</v>
      </c>
      <c r="D48" s="513">
        <v>2861</v>
      </c>
      <c r="E48" s="513">
        <v>1552</v>
      </c>
      <c r="F48" s="513">
        <v>3525</v>
      </c>
      <c r="G48" s="513">
        <v>4828</v>
      </c>
      <c r="H48" s="513">
        <v>2182</v>
      </c>
      <c r="I48" s="513">
        <v>1696</v>
      </c>
      <c r="J48" s="513">
        <v>4191</v>
      </c>
      <c r="K48" s="513">
        <v>1952</v>
      </c>
      <c r="L48" s="514">
        <v>26493</v>
      </c>
      <c r="M48" s="147"/>
      <c r="N48" s="147"/>
      <c r="O48" s="358" t="s">
        <v>1</v>
      </c>
      <c r="P48" s="513">
        <v>19860</v>
      </c>
      <c r="Q48" s="513">
        <v>27118</v>
      </c>
      <c r="R48" s="513">
        <v>2545</v>
      </c>
      <c r="S48" s="513">
        <v>49523</v>
      </c>
      <c r="T48" s="513">
        <v>3403</v>
      </c>
      <c r="U48" s="513">
        <v>1743</v>
      </c>
      <c r="V48" s="513">
        <v>1240</v>
      </c>
      <c r="W48" s="513">
        <v>481</v>
      </c>
      <c r="X48" s="513">
        <v>2504</v>
      </c>
      <c r="Y48" s="514">
        <v>85387</v>
      </c>
      <c r="Z48" s="147"/>
      <c r="AA48" s="38"/>
    </row>
    <row r="49" spans="2:27" ht="20.100000000000001" customHeight="1" x14ac:dyDescent="0.25">
      <c r="B49" s="234" t="s">
        <v>2</v>
      </c>
      <c r="C49" s="511">
        <v>3839</v>
      </c>
      <c r="D49" s="511">
        <v>3132</v>
      </c>
      <c r="E49" s="511">
        <v>1685</v>
      </c>
      <c r="F49" s="511">
        <v>3795</v>
      </c>
      <c r="G49" s="511">
        <v>5027</v>
      </c>
      <c r="H49" s="511">
        <v>2215</v>
      </c>
      <c r="I49" s="511">
        <v>1821</v>
      </c>
      <c r="J49" s="511">
        <v>4562</v>
      </c>
      <c r="K49" s="511">
        <v>2282</v>
      </c>
      <c r="L49" s="512">
        <v>28358</v>
      </c>
      <c r="M49" s="147"/>
      <c r="N49" s="147"/>
      <c r="O49" s="234" t="s">
        <v>2</v>
      </c>
      <c r="P49" s="511">
        <v>21842</v>
      </c>
      <c r="Q49" s="511">
        <v>28652</v>
      </c>
      <c r="R49" s="511">
        <v>1849</v>
      </c>
      <c r="S49" s="511">
        <v>52343</v>
      </c>
      <c r="T49" s="511">
        <v>3494</v>
      </c>
      <c r="U49" s="511">
        <v>1746</v>
      </c>
      <c r="V49" s="511">
        <v>1681</v>
      </c>
      <c r="W49" s="511">
        <v>516</v>
      </c>
      <c r="X49" s="511">
        <v>2967</v>
      </c>
      <c r="Y49" s="512">
        <v>91105</v>
      </c>
      <c r="Z49" s="147"/>
      <c r="AA49" s="38"/>
    </row>
    <row r="50" spans="2:27" ht="20.100000000000001" customHeight="1" x14ac:dyDescent="0.25">
      <c r="B50" s="358" t="s">
        <v>3</v>
      </c>
      <c r="C50" s="513">
        <v>3730</v>
      </c>
      <c r="D50" s="513">
        <v>3825</v>
      </c>
      <c r="E50" s="513">
        <v>1911</v>
      </c>
      <c r="F50" s="513">
        <v>3632</v>
      </c>
      <c r="G50" s="513">
        <v>5043</v>
      </c>
      <c r="H50" s="513">
        <v>2169</v>
      </c>
      <c r="I50" s="513">
        <v>1800</v>
      </c>
      <c r="J50" s="513">
        <v>4396</v>
      </c>
      <c r="K50" s="513">
        <v>2185</v>
      </c>
      <c r="L50" s="514">
        <v>28691</v>
      </c>
      <c r="M50" s="147"/>
      <c r="N50" s="147"/>
      <c r="O50" s="358" t="s">
        <v>3</v>
      </c>
      <c r="P50" s="513">
        <v>21277</v>
      </c>
      <c r="Q50" s="513">
        <v>30600</v>
      </c>
      <c r="R50" s="513">
        <v>2068</v>
      </c>
      <c r="S50" s="513">
        <v>53945</v>
      </c>
      <c r="T50" s="513">
        <v>3331</v>
      </c>
      <c r="U50" s="513">
        <v>1698</v>
      </c>
      <c r="V50" s="513">
        <v>1550</v>
      </c>
      <c r="W50" s="513">
        <v>580</v>
      </c>
      <c r="X50" s="513">
        <v>3114</v>
      </c>
      <c r="Y50" s="514">
        <v>92909</v>
      </c>
      <c r="Z50" s="147"/>
      <c r="AA50" s="38"/>
    </row>
    <row r="51" spans="2:27" ht="20.100000000000001" customHeight="1" x14ac:dyDescent="0.25">
      <c r="B51" s="234" t="s">
        <v>4</v>
      </c>
      <c r="C51" s="511">
        <v>4074</v>
      </c>
      <c r="D51" s="511">
        <v>3364</v>
      </c>
      <c r="E51" s="511">
        <v>1298</v>
      </c>
      <c r="F51" s="511">
        <v>3779</v>
      </c>
      <c r="G51" s="511">
        <v>5105</v>
      </c>
      <c r="H51" s="511">
        <v>2080</v>
      </c>
      <c r="I51" s="511">
        <v>1873</v>
      </c>
      <c r="J51" s="511">
        <v>4496</v>
      </c>
      <c r="K51" s="511">
        <v>2481</v>
      </c>
      <c r="L51" s="512">
        <v>28550</v>
      </c>
      <c r="M51" s="147"/>
      <c r="N51" s="147"/>
      <c r="O51" s="234" t="s">
        <v>4</v>
      </c>
      <c r="P51" s="511">
        <v>21673</v>
      </c>
      <c r="Q51" s="511">
        <v>29680</v>
      </c>
      <c r="R51" s="511">
        <v>2104</v>
      </c>
      <c r="S51" s="511">
        <v>53457</v>
      </c>
      <c r="T51" s="511">
        <v>3495</v>
      </c>
      <c r="U51" s="511">
        <v>1692</v>
      </c>
      <c r="V51" s="511">
        <v>1735</v>
      </c>
      <c r="W51" s="511">
        <v>563</v>
      </c>
      <c r="X51" s="511">
        <v>2700</v>
      </c>
      <c r="Y51" s="512">
        <v>92192</v>
      </c>
      <c r="Z51" s="147"/>
      <c r="AA51" s="38"/>
    </row>
    <row r="52" spans="2:27" ht="20.100000000000001" customHeight="1" x14ac:dyDescent="0.25">
      <c r="B52" s="358" t="s">
        <v>5</v>
      </c>
      <c r="C52" s="513">
        <v>3875</v>
      </c>
      <c r="D52" s="513">
        <v>3352</v>
      </c>
      <c r="E52" s="513">
        <v>1379</v>
      </c>
      <c r="F52" s="513">
        <v>3881</v>
      </c>
      <c r="G52" s="513">
        <v>5208</v>
      </c>
      <c r="H52" s="513">
        <v>2274</v>
      </c>
      <c r="I52" s="513">
        <v>1753</v>
      </c>
      <c r="J52" s="513">
        <v>4649</v>
      </c>
      <c r="K52" s="513">
        <v>2015</v>
      </c>
      <c r="L52" s="514">
        <v>28386</v>
      </c>
      <c r="M52" s="147"/>
      <c r="N52" s="147"/>
      <c r="O52" s="358" t="s">
        <v>5</v>
      </c>
      <c r="P52" s="513">
        <v>20510</v>
      </c>
      <c r="Q52" s="513">
        <v>30098</v>
      </c>
      <c r="R52" s="513">
        <v>2089</v>
      </c>
      <c r="S52" s="513">
        <v>52697</v>
      </c>
      <c r="T52" s="513">
        <v>3348</v>
      </c>
      <c r="U52" s="513">
        <v>1722</v>
      </c>
      <c r="V52" s="513">
        <v>1640</v>
      </c>
      <c r="W52" s="513">
        <v>547</v>
      </c>
      <c r="X52" s="513">
        <v>2659</v>
      </c>
      <c r="Y52" s="514">
        <v>90999</v>
      </c>
      <c r="Z52" s="147"/>
      <c r="AA52" s="38"/>
    </row>
    <row r="53" spans="2:27" ht="20.100000000000001" customHeight="1" x14ac:dyDescent="0.25">
      <c r="B53" s="234" t="s">
        <v>60</v>
      </c>
      <c r="C53" s="511">
        <v>4002</v>
      </c>
      <c r="D53" s="511">
        <v>3413</v>
      </c>
      <c r="E53" s="511">
        <v>1660</v>
      </c>
      <c r="F53" s="511">
        <v>3911</v>
      </c>
      <c r="G53" s="511">
        <v>5157</v>
      </c>
      <c r="H53" s="511">
        <v>2180</v>
      </c>
      <c r="I53" s="511">
        <v>1943</v>
      </c>
      <c r="J53" s="511">
        <v>4413</v>
      </c>
      <c r="K53" s="511">
        <v>2089</v>
      </c>
      <c r="L53" s="512">
        <v>28768</v>
      </c>
      <c r="M53" s="147"/>
      <c r="N53" s="147"/>
      <c r="O53" s="234" t="s">
        <v>60</v>
      </c>
      <c r="P53" s="511">
        <v>21205</v>
      </c>
      <c r="Q53" s="511">
        <v>29317</v>
      </c>
      <c r="R53" s="511">
        <v>2014</v>
      </c>
      <c r="S53" s="511">
        <v>52536</v>
      </c>
      <c r="T53" s="511">
        <v>3251</v>
      </c>
      <c r="U53" s="511">
        <v>1747</v>
      </c>
      <c r="V53" s="511">
        <v>1945</v>
      </c>
      <c r="W53" s="511">
        <v>567</v>
      </c>
      <c r="X53" s="511">
        <v>3447</v>
      </c>
      <c r="Y53" s="512">
        <v>92261</v>
      </c>
      <c r="Z53" s="147"/>
      <c r="AA53" s="38"/>
    </row>
    <row r="54" spans="2:27" ht="20.100000000000001" customHeight="1" x14ac:dyDescent="0.25">
      <c r="B54" s="358" t="s">
        <v>61</v>
      </c>
      <c r="C54" s="513">
        <v>4011</v>
      </c>
      <c r="D54" s="513">
        <v>3297</v>
      </c>
      <c r="E54" s="513">
        <v>1059</v>
      </c>
      <c r="F54" s="513">
        <v>4118</v>
      </c>
      <c r="G54" s="513">
        <v>5354</v>
      </c>
      <c r="H54" s="513">
        <v>2153</v>
      </c>
      <c r="I54" s="513">
        <v>1895</v>
      </c>
      <c r="J54" s="513">
        <v>4690</v>
      </c>
      <c r="K54" s="513">
        <v>2053</v>
      </c>
      <c r="L54" s="514">
        <v>28630</v>
      </c>
      <c r="M54" s="147"/>
      <c r="N54" s="147"/>
      <c r="O54" s="358" t="s">
        <v>61</v>
      </c>
      <c r="P54" s="513">
        <v>21733</v>
      </c>
      <c r="Q54" s="513">
        <v>31850</v>
      </c>
      <c r="R54" s="513">
        <v>2035</v>
      </c>
      <c r="S54" s="513">
        <v>55618</v>
      </c>
      <c r="T54" s="513">
        <v>3861</v>
      </c>
      <c r="U54" s="513">
        <v>1962</v>
      </c>
      <c r="V54" s="513">
        <v>1142</v>
      </c>
      <c r="W54" s="513">
        <v>992</v>
      </c>
      <c r="X54" s="513">
        <v>2965</v>
      </c>
      <c r="Y54" s="514">
        <v>95170</v>
      </c>
      <c r="Z54" s="147"/>
      <c r="AA54" s="38"/>
    </row>
    <row r="55" spans="2:27" ht="20.100000000000001" customHeight="1" x14ac:dyDescent="0.25">
      <c r="B55" s="234" t="s">
        <v>62</v>
      </c>
      <c r="C55" s="511">
        <v>3996</v>
      </c>
      <c r="D55" s="511">
        <v>3125</v>
      </c>
      <c r="E55" s="511">
        <v>1388</v>
      </c>
      <c r="F55" s="511">
        <v>3993</v>
      </c>
      <c r="G55" s="511">
        <v>5311</v>
      </c>
      <c r="H55" s="511">
        <v>2287</v>
      </c>
      <c r="I55" s="511">
        <v>1942</v>
      </c>
      <c r="J55" s="511">
        <v>4739</v>
      </c>
      <c r="K55" s="511">
        <v>2058</v>
      </c>
      <c r="L55" s="512">
        <v>28839</v>
      </c>
      <c r="M55" s="147"/>
      <c r="N55" s="147"/>
      <c r="O55" s="234" t="s">
        <v>62</v>
      </c>
      <c r="P55" s="511">
        <v>19787</v>
      </c>
      <c r="Q55" s="511">
        <v>31902</v>
      </c>
      <c r="R55" s="511">
        <v>1812</v>
      </c>
      <c r="S55" s="511">
        <v>53501</v>
      </c>
      <c r="T55" s="511">
        <v>3342</v>
      </c>
      <c r="U55" s="511">
        <v>1794</v>
      </c>
      <c r="V55" s="511">
        <v>1455</v>
      </c>
      <c r="W55" s="511">
        <v>938</v>
      </c>
      <c r="X55" s="511">
        <v>2806</v>
      </c>
      <c r="Y55" s="512">
        <v>92675</v>
      </c>
      <c r="Z55" s="147"/>
      <c r="AA55" s="38"/>
    </row>
    <row r="56" spans="2:27" ht="20.100000000000001" customHeight="1" x14ac:dyDescent="0.25">
      <c r="B56" s="358" t="s">
        <v>63</v>
      </c>
      <c r="C56" s="513">
        <v>3989</v>
      </c>
      <c r="D56" s="513">
        <v>3271</v>
      </c>
      <c r="E56" s="513">
        <v>1628</v>
      </c>
      <c r="F56" s="513">
        <v>3933</v>
      </c>
      <c r="G56" s="513">
        <v>4878</v>
      </c>
      <c r="H56" s="513">
        <v>2304</v>
      </c>
      <c r="I56" s="513">
        <v>1901</v>
      </c>
      <c r="J56" s="513">
        <v>4765</v>
      </c>
      <c r="K56" s="513">
        <v>2522</v>
      </c>
      <c r="L56" s="514">
        <v>29191</v>
      </c>
      <c r="M56" s="147"/>
      <c r="N56" s="147"/>
      <c r="O56" s="358" t="s">
        <v>63</v>
      </c>
      <c r="P56" s="513">
        <v>21478</v>
      </c>
      <c r="Q56" s="513">
        <v>33260</v>
      </c>
      <c r="R56" s="513">
        <v>1578</v>
      </c>
      <c r="S56" s="513">
        <v>56316</v>
      </c>
      <c r="T56" s="513">
        <v>3526</v>
      </c>
      <c r="U56" s="513">
        <v>2056</v>
      </c>
      <c r="V56" s="513">
        <v>1864</v>
      </c>
      <c r="W56" s="513">
        <v>513</v>
      </c>
      <c r="X56" s="513">
        <v>4141</v>
      </c>
      <c r="Y56" s="514">
        <v>97607</v>
      </c>
      <c r="AA56" s="147"/>
    </row>
    <row r="57" spans="2:27" ht="20.100000000000001" customHeight="1" x14ac:dyDescent="0.25">
      <c r="B57" s="234" t="s">
        <v>64</v>
      </c>
      <c r="C57" s="511">
        <v>4073</v>
      </c>
      <c r="D57" s="511">
        <v>3298</v>
      </c>
      <c r="E57" s="511">
        <v>1450</v>
      </c>
      <c r="F57" s="511">
        <v>3946</v>
      </c>
      <c r="G57" s="511">
        <v>5136</v>
      </c>
      <c r="H57" s="511">
        <v>2366</v>
      </c>
      <c r="I57" s="511">
        <v>1665</v>
      </c>
      <c r="J57" s="511">
        <v>4132</v>
      </c>
      <c r="K57" s="511">
        <v>2138</v>
      </c>
      <c r="L57" s="512">
        <v>28204</v>
      </c>
      <c r="M57" s="147"/>
      <c r="N57" s="147"/>
      <c r="O57" s="234" t="s">
        <v>64</v>
      </c>
      <c r="P57" s="511">
        <v>17956</v>
      </c>
      <c r="Q57" s="511">
        <v>25164</v>
      </c>
      <c r="R57" s="511">
        <v>1269</v>
      </c>
      <c r="S57" s="511">
        <v>44389</v>
      </c>
      <c r="T57" s="511">
        <v>2701</v>
      </c>
      <c r="U57" s="511">
        <v>2055</v>
      </c>
      <c r="V57" s="511">
        <v>1925</v>
      </c>
      <c r="W57" s="511">
        <v>845</v>
      </c>
      <c r="X57" s="511">
        <v>4042</v>
      </c>
      <c r="Y57" s="512">
        <v>84161</v>
      </c>
      <c r="Z57" s="147"/>
      <c r="AA57" s="147"/>
    </row>
    <row r="58" spans="2:27" ht="20.100000000000001" customHeight="1" x14ac:dyDescent="0.25">
      <c r="B58" s="358" t="s">
        <v>65</v>
      </c>
      <c r="C58" s="513">
        <v>4345</v>
      </c>
      <c r="D58" s="513">
        <v>3378</v>
      </c>
      <c r="E58" s="513">
        <v>1756</v>
      </c>
      <c r="F58" s="513">
        <v>4100</v>
      </c>
      <c r="G58" s="513">
        <v>5467</v>
      </c>
      <c r="H58" s="513">
        <v>3007</v>
      </c>
      <c r="I58" s="513">
        <v>1973</v>
      </c>
      <c r="J58" s="513">
        <v>4197</v>
      </c>
      <c r="K58" s="513">
        <v>2565</v>
      </c>
      <c r="L58" s="514">
        <v>30788</v>
      </c>
      <c r="M58" s="147"/>
      <c r="N58" s="147"/>
      <c r="O58" s="358" t="s">
        <v>65</v>
      </c>
      <c r="P58" s="513">
        <v>17091</v>
      </c>
      <c r="Q58" s="513">
        <v>26137</v>
      </c>
      <c r="R58" s="513">
        <v>1251</v>
      </c>
      <c r="S58" s="513">
        <v>44479</v>
      </c>
      <c r="T58" s="513">
        <v>2829</v>
      </c>
      <c r="U58" s="513">
        <v>2371</v>
      </c>
      <c r="V58" s="513">
        <v>1866</v>
      </c>
      <c r="W58" s="513">
        <v>1190</v>
      </c>
      <c r="X58" s="513">
        <v>2995</v>
      </c>
      <c r="Y58" s="514">
        <v>86518</v>
      </c>
      <c r="Z58" s="147"/>
      <c r="AA58" s="147"/>
    </row>
    <row r="59" spans="2:27" ht="20.100000000000001" customHeight="1" x14ac:dyDescent="0.25">
      <c r="B59" s="234">
        <v>2013</v>
      </c>
      <c r="C59" s="511">
        <v>45750</v>
      </c>
      <c r="D59" s="511">
        <v>36939</v>
      </c>
      <c r="E59" s="511">
        <v>18586</v>
      </c>
      <c r="F59" s="511">
        <v>45420</v>
      </c>
      <c r="G59" s="511">
        <v>56095</v>
      </c>
      <c r="H59" s="511">
        <v>29940</v>
      </c>
      <c r="I59" s="511">
        <v>20961</v>
      </c>
      <c r="J59" s="511">
        <v>53799</v>
      </c>
      <c r="K59" s="511">
        <v>8065</v>
      </c>
      <c r="L59" s="512">
        <v>315555</v>
      </c>
      <c r="M59" s="147"/>
      <c r="N59" s="147"/>
      <c r="O59" s="234">
        <v>2013</v>
      </c>
      <c r="P59" s="511">
        <v>233368</v>
      </c>
      <c r="Q59" s="511">
        <v>383802</v>
      </c>
      <c r="R59" s="511">
        <v>29941</v>
      </c>
      <c r="S59" s="511">
        <v>647111</v>
      </c>
      <c r="T59" s="511">
        <v>30664</v>
      </c>
      <c r="U59" s="511">
        <v>21960</v>
      </c>
      <c r="V59" s="511">
        <v>20921</v>
      </c>
      <c r="W59" s="511">
        <v>6474</v>
      </c>
      <c r="X59" s="511">
        <v>39384</v>
      </c>
      <c r="Y59" s="512">
        <v>1082069</v>
      </c>
      <c r="Z59" s="147"/>
      <c r="AA59" s="38"/>
    </row>
    <row r="60" spans="2:27" ht="20.100000000000001" customHeight="1" x14ac:dyDescent="0.25">
      <c r="B60" s="358" t="s">
        <v>0</v>
      </c>
      <c r="C60" s="513">
        <v>3854</v>
      </c>
      <c r="D60" s="513">
        <v>3624</v>
      </c>
      <c r="E60" s="513">
        <v>2111</v>
      </c>
      <c r="F60" s="513">
        <v>3808</v>
      </c>
      <c r="G60" s="513">
        <v>4225</v>
      </c>
      <c r="H60" s="513">
        <v>2806</v>
      </c>
      <c r="I60" s="513">
        <v>1767</v>
      </c>
      <c r="J60" s="513">
        <v>3651</v>
      </c>
      <c r="K60" s="513">
        <v>757</v>
      </c>
      <c r="L60" s="514">
        <v>26603</v>
      </c>
      <c r="M60" s="147"/>
      <c r="N60" s="147"/>
      <c r="O60" s="358" t="s">
        <v>0</v>
      </c>
      <c r="P60" s="513">
        <v>17785</v>
      </c>
      <c r="Q60" s="513">
        <v>31897</v>
      </c>
      <c r="R60" s="513">
        <v>2997</v>
      </c>
      <c r="S60" s="513">
        <v>52679</v>
      </c>
      <c r="T60" s="513">
        <v>3863</v>
      </c>
      <c r="U60" s="513">
        <v>1844</v>
      </c>
      <c r="V60" s="513">
        <v>2030</v>
      </c>
      <c r="W60" s="513">
        <v>489</v>
      </c>
      <c r="X60" s="513">
        <v>3778</v>
      </c>
      <c r="Y60" s="514">
        <v>91286</v>
      </c>
      <c r="Z60" s="147"/>
      <c r="AA60" s="38"/>
    </row>
    <row r="61" spans="2:27" ht="20.100000000000001" customHeight="1" x14ac:dyDescent="0.25">
      <c r="B61" s="234" t="s">
        <v>1</v>
      </c>
      <c r="C61" s="511">
        <v>3454</v>
      </c>
      <c r="D61" s="511">
        <v>2676</v>
      </c>
      <c r="E61" s="511">
        <v>1530</v>
      </c>
      <c r="F61" s="511">
        <v>3559</v>
      </c>
      <c r="G61" s="511">
        <v>4332</v>
      </c>
      <c r="H61" s="511">
        <v>2517</v>
      </c>
      <c r="I61" s="511">
        <v>1822</v>
      </c>
      <c r="J61" s="511">
        <v>3432</v>
      </c>
      <c r="K61" s="511">
        <v>481</v>
      </c>
      <c r="L61" s="512">
        <v>23803</v>
      </c>
      <c r="M61" s="147"/>
      <c r="N61" s="147"/>
      <c r="O61" s="234" t="s">
        <v>1</v>
      </c>
      <c r="P61" s="511">
        <v>18434</v>
      </c>
      <c r="Q61" s="511">
        <v>30888</v>
      </c>
      <c r="R61" s="511">
        <v>2828</v>
      </c>
      <c r="S61" s="511">
        <v>52150</v>
      </c>
      <c r="T61" s="511">
        <v>3679</v>
      </c>
      <c r="U61" s="511">
        <v>1772</v>
      </c>
      <c r="V61" s="511">
        <v>1381</v>
      </c>
      <c r="W61" s="511">
        <v>535</v>
      </c>
      <c r="X61" s="511">
        <v>2715</v>
      </c>
      <c r="Y61" s="512">
        <v>86035</v>
      </c>
      <c r="Z61" s="147"/>
      <c r="AA61" s="38"/>
    </row>
    <row r="62" spans="2:27" ht="20.100000000000001" customHeight="1" x14ac:dyDescent="0.25">
      <c r="B62" s="358" t="s">
        <v>2</v>
      </c>
      <c r="C62" s="513">
        <v>3605</v>
      </c>
      <c r="D62" s="513">
        <v>2851</v>
      </c>
      <c r="E62" s="513">
        <v>1556</v>
      </c>
      <c r="F62" s="513">
        <v>3955</v>
      </c>
      <c r="G62" s="513">
        <v>4799</v>
      </c>
      <c r="H62" s="513">
        <v>2634</v>
      </c>
      <c r="I62" s="513">
        <v>1853</v>
      </c>
      <c r="J62" s="513">
        <v>3647</v>
      </c>
      <c r="K62" s="513">
        <v>574</v>
      </c>
      <c r="L62" s="514">
        <v>25474</v>
      </c>
      <c r="M62" s="147"/>
      <c r="N62" s="147"/>
      <c r="O62" s="358" t="s">
        <v>2</v>
      </c>
      <c r="P62" s="513">
        <v>20710</v>
      </c>
      <c r="Q62" s="513">
        <v>34946</v>
      </c>
      <c r="R62" s="513">
        <v>3013</v>
      </c>
      <c r="S62" s="513">
        <v>58669</v>
      </c>
      <c r="T62" s="513">
        <v>3517</v>
      </c>
      <c r="U62" s="513">
        <v>1807</v>
      </c>
      <c r="V62" s="513">
        <v>1658</v>
      </c>
      <c r="W62" s="513">
        <v>516</v>
      </c>
      <c r="X62" s="513">
        <v>3113</v>
      </c>
      <c r="Y62" s="514">
        <v>94754</v>
      </c>
      <c r="Z62" s="147"/>
      <c r="AA62" s="16"/>
    </row>
    <row r="63" spans="2:27" ht="20.100000000000001" customHeight="1" x14ac:dyDescent="0.25">
      <c r="B63" s="234" t="s">
        <v>3</v>
      </c>
      <c r="C63" s="511">
        <v>3884</v>
      </c>
      <c r="D63" s="511">
        <v>2971</v>
      </c>
      <c r="E63" s="511">
        <v>1855</v>
      </c>
      <c r="F63" s="511">
        <v>3886</v>
      </c>
      <c r="G63" s="511">
        <v>4732</v>
      </c>
      <c r="H63" s="511">
        <v>2305</v>
      </c>
      <c r="I63" s="511">
        <v>1758</v>
      </c>
      <c r="J63" s="511">
        <v>3460</v>
      </c>
      <c r="K63" s="511">
        <v>506</v>
      </c>
      <c r="L63" s="512">
        <v>25357</v>
      </c>
      <c r="M63" s="147"/>
      <c r="N63" s="147"/>
      <c r="O63" s="234" t="s">
        <v>3</v>
      </c>
      <c r="P63" s="511">
        <v>20809</v>
      </c>
      <c r="Q63" s="511">
        <v>35733</v>
      </c>
      <c r="R63" s="511">
        <v>2916</v>
      </c>
      <c r="S63" s="511">
        <v>59458</v>
      </c>
      <c r="T63" s="511">
        <v>4032</v>
      </c>
      <c r="U63" s="511">
        <v>1878</v>
      </c>
      <c r="V63" s="511">
        <v>1229</v>
      </c>
      <c r="W63" s="511">
        <v>479</v>
      </c>
      <c r="X63" s="511">
        <v>3419</v>
      </c>
      <c r="Y63" s="512">
        <v>95852</v>
      </c>
      <c r="Z63" s="147"/>
      <c r="AA63" s="16"/>
    </row>
    <row r="64" spans="2:27" ht="20.100000000000001" customHeight="1" x14ac:dyDescent="0.25">
      <c r="B64" s="358" t="s">
        <v>4</v>
      </c>
      <c r="C64" s="513">
        <v>3896</v>
      </c>
      <c r="D64" s="513">
        <v>2918</v>
      </c>
      <c r="E64" s="513">
        <v>1217</v>
      </c>
      <c r="F64" s="513">
        <v>3636</v>
      </c>
      <c r="G64" s="513">
        <v>4685</v>
      </c>
      <c r="H64" s="513">
        <v>2278</v>
      </c>
      <c r="I64" s="513">
        <v>1796</v>
      </c>
      <c r="J64" s="513">
        <v>4726</v>
      </c>
      <c r="K64" s="513">
        <v>540</v>
      </c>
      <c r="L64" s="514">
        <v>25692</v>
      </c>
      <c r="M64" s="147"/>
      <c r="N64" s="147"/>
      <c r="O64" s="358" t="s">
        <v>4</v>
      </c>
      <c r="P64" s="513">
        <v>20041</v>
      </c>
      <c r="Q64" s="513">
        <v>36616</v>
      </c>
      <c r="R64" s="513">
        <v>2971</v>
      </c>
      <c r="S64" s="513">
        <v>59628</v>
      </c>
      <c r="T64" s="513">
        <v>3645</v>
      </c>
      <c r="U64" s="513">
        <v>1971</v>
      </c>
      <c r="V64" s="513">
        <v>1576</v>
      </c>
      <c r="W64" s="513">
        <v>612</v>
      </c>
      <c r="X64" s="513">
        <v>2650</v>
      </c>
      <c r="Y64" s="514">
        <v>95774</v>
      </c>
      <c r="Z64" s="147"/>
      <c r="AA64" s="16"/>
    </row>
    <row r="65" spans="2:37" ht="20.100000000000001" customHeight="1" x14ac:dyDescent="0.25">
      <c r="B65" s="234" t="s">
        <v>5</v>
      </c>
      <c r="C65" s="511">
        <v>3598</v>
      </c>
      <c r="D65" s="511">
        <v>2989</v>
      </c>
      <c r="E65" s="511">
        <v>1281</v>
      </c>
      <c r="F65" s="511">
        <v>3889</v>
      </c>
      <c r="G65" s="511">
        <v>4960</v>
      </c>
      <c r="H65" s="511">
        <v>2416</v>
      </c>
      <c r="I65" s="511">
        <v>1525</v>
      </c>
      <c r="J65" s="511">
        <v>4997</v>
      </c>
      <c r="K65" s="511">
        <v>501</v>
      </c>
      <c r="L65" s="512">
        <v>26156</v>
      </c>
      <c r="M65" s="147"/>
      <c r="N65" s="147"/>
      <c r="O65" s="234" t="s">
        <v>5</v>
      </c>
      <c r="P65" s="511">
        <v>19448</v>
      </c>
      <c r="Q65" s="511">
        <v>35855</v>
      </c>
      <c r="R65" s="511">
        <v>3036</v>
      </c>
      <c r="S65" s="511">
        <v>58339</v>
      </c>
      <c r="T65" s="511">
        <v>3663</v>
      </c>
      <c r="U65" s="511">
        <v>1698</v>
      </c>
      <c r="V65" s="511">
        <v>1985</v>
      </c>
      <c r="W65" s="511">
        <v>545</v>
      </c>
      <c r="X65" s="511">
        <v>3232</v>
      </c>
      <c r="Y65" s="512">
        <v>95618</v>
      </c>
      <c r="Z65" s="147"/>
      <c r="AA65" s="16"/>
    </row>
    <row r="66" spans="2:37" ht="20.100000000000001" customHeight="1" x14ac:dyDescent="0.25">
      <c r="B66" s="358" t="s">
        <v>60</v>
      </c>
      <c r="C66" s="513">
        <v>3798</v>
      </c>
      <c r="D66" s="513">
        <v>3056</v>
      </c>
      <c r="E66" s="513">
        <v>1595</v>
      </c>
      <c r="F66" s="513">
        <v>3891</v>
      </c>
      <c r="G66" s="513">
        <v>5093</v>
      </c>
      <c r="H66" s="513">
        <v>2683</v>
      </c>
      <c r="I66" s="513">
        <v>1668</v>
      </c>
      <c r="J66" s="513">
        <v>5012</v>
      </c>
      <c r="K66" s="513">
        <v>576</v>
      </c>
      <c r="L66" s="514">
        <v>27372</v>
      </c>
      <c r="M66" s="147"/>
      <c r="N66" s="147"/>
      <c r="O66" s="358" t="s">
        <v>60</v>
      </c>
      <c r="P66" s="513">
        <v>20218</v>
      </c>
      <c r="Q66" s="513">
        <v>33235</v>
      </c>
      <c r="R66" s="513">
        <v>2986</v>
      </c>
      <c r="S66" s="513">
        <v>56439</v>
      </c>
      <c r="T66" s="513">
        <v>3770</v>
      </c>
      <c r="U66" s="513">
        <v>1741</v>
      </c>
      <c r="V66" s="513">
        <v>1392</v>
      </c>
      <c r="W66" s="513">
        <v>572</v>
      </c>
      <c r="X66" s="513">
        <v>3435</v>
      </c>
      <c r="Y66" s="514">
        <v>94721</v>
      </c>
      <c r="Z66" s="147"/>
      <c r="AA66" s="16"/>
    </row>
    <row r="67" spans="2:37" ht="20.100000000000001" customHeight="1" x14ac:dyDescent="0.25">
      <c r="B67" s="234" t="s">
        <v>61</v>
      </c>
      <c r="C67" s="511">
        <v>3969</v>
      </c>
      <c r="D67" s="511">
        <v>3112</v>
      </c>
      <c r="E67" s="511">
        <v>1008</v>
      </c>
      <c r="F67" s="511">
        <v>4055</v>
      </c>
      <c r="G67" s="511">
        <v>4904</v>
      </c>
      <c r="H67" s="511">
        <v>2527</v>
      </c>
      <c r="I67" s="511">
        <v>1762</v>
      </c>
      <c r="J67" s="511">
        <v>5296</v>
      </c>
      <c r="K67" s="511">
        <v>569</v>
      </c>
      <c r="L67" s="512">
        <v>27202</v>
      </c>
      <c r="M67" s="147"/>
      <c r="N67" s="147"/>
      <c r="O67" s="234" t="s">
        <v>61</v>
      </c>
      <c r="P67" s="511">
        <v>21104</v>
      </c>
      <c r="Q67" s="511">
        <v>33147</v>
      </c>
      <c r="R67" s="511">
        <v>3034</v>
      </c>
      <c r="S67" s="511">
        <v>57285</v>
      </c>
      <c r="T67" s="511">
        <v>4495</v>
      </c>
      <c r="U67" s="511">
        <v>1890</v>
      </c>
      <c r="V67" s="511">
        <v>1563</v>
      </c>
      <c r="W67" s="511">
        <v>532</v>
      </c>
      <c r="X67" s="511">
        <v>3121</v>
      </c>
      <c r="Y67" s="512">
        <v>96088</v>
      </c>
      <c r="AA67" s="16"/>
    </row>
    <row r="68" spans="2:37" ht="20.100000000000001" customHeight="1" x14ac:dyDescent="0.25">
      <c r="B68" s="358" t="s">
        <v>62</v>
      </c>
      <c r="C68" s="513">
        <v>3766</v>
      </c>
      <c r="D68" s="513">
        <v>3137</v>
      </c>
      <c r="E68" s="513">
        <v>1424</v>
      </c>
      <c r="F68" s="513">
        <v>3780</v>
      </c>
      <c r="G68" s="513">
        <v>4632</v>
      </c>
      <c r="H68" s="513">
        <v>2185</v>
      </c>
      <c r="I68" s="513">
        <v>1680</v>
      </c>
      <c r="J68" s="513">
        <v>5007</v>
      </c>
      <c r="K68" s="513">
        <v>473</v>
      </c>
      <c r="L68" s="514">
        <v>26084</v>
      </c>
      <c r="M68" s="147"/>
      <c r="N68" s="147"/>
      <c r="O68" s="358" t="s">
        <v>62</v>
      </c>
      <c r="P68" s="513">
        <v>18030</v>
      </c>
      <c r="Q68" s="513">
        <v>27614</v>
      </c>
      <c r="R68" s="513">
        <v>1914</v>
      </c>
      <c r="S68" s="513">
        <v>47558</v>
      </c>
      <c r="T68" s="513">
        <v>3342</v>
      </c>
      <c r="U68" s="513">
        <v>1769</v>
      </c>
      <c r="V68" s="513">
        <v>1464</v>
      </c>
      <c r="W68" s="513">
        <v>483</v>
      </c>
      <c r="X68" s="513">
        <v>2900</v>
      </c>
      <c r="Y68" s="514">
        <v>83600</v>
      </c>
      <c r="Z68" s="147"/>
      <c r="AA68" s="16"/>
    </row>
    <row r="69" spans="2:37" ht="20.100000000000001" customHeight="1" x14ac:dyDescent="0.25">
      <c r="B69" s="234" t="s">
        <v>63</v>
      </c>
      <c r="C69" s="511">
        <v>3875</v>
      </c>
      <c r="D69" s="511">
        <v>3114</v>
      </c>
      <c r="E69" s="511">
        <v>1634</v>
      </c>
      <c r="F69" s="511">
        <v>3679</v>
      </c>
      <c r="G69" s="511">
        <v>4447</v>
      </c>
      <c r="H69" s="511">
        <v>2258</v>
      </c>
      <c r="I69" s="511">
        <v>1761</v>
      </c>
      <c r="J69" s="511">
        <v>5430</v>
      </c>
      <c r="K69" s="511">
        <v>535</v>
      </c>
      <c r="L69" s="512">
        <v>26733</v>
      </c>
      <c r="M69" s="147"/>
      <c r="N69" s="147"/>
      <c r="O69" s="234" t="s">
        <v>63</v>
      </c>
      <c r="P69" s="511">
        <v>21877</v>
      </c>
      <c r="Q69" s="511">
        <v>32841</v>
      </c>
      <c r="R69" s="511">
        <v>2291</v>
      </c>
      <c r="S69" s="511">
        <v>57009</v>
      </c>
      <c r="T69" s="511">
        <v>3526</v>
      </c>
      <c r="U69" s="511">
        <v>1844</v>
      </c>
      <c r="V69" s="511">
        <v>2358</v>
      </c>
      <c r="W69" s="511">
        <v>566</v>
      </c>
      <c r="X69" s="511">
        <v>4046</v>
      </c>
      <c r="Y69" s="512">
        <v>96082</v>
      </c>
      <c r="Z69" s="147"/>
      <c r="AA69" s="16"/>
    </row>
    <row r="70" spans="2:37" ht="20.100000000000001" customHeight="1" x14ac:dyDescent="0.25">
      <c r="B70" s="358" t="s">
        <v>64</v>
      </c>
      <c r="C70" s="513">
        <v>3863</v>
      </c>
      <c r="D70" s="513">
        <v>2905</v>
      </c>
      <c r="E70" s="513">
        <v>1556</v>
      </c>
      <c r="F70" s="513">
        <v>3699</v>
      </c>
      <c r="G70" s="513">
        <v>4398</v>
      </c>
      <c r="H70" s="513">
        <v>2506</v>
      </c>
      <c r="I70" s="513">
        <v>1671</v>
      </c>
      <c r="J70" s="513">
        <v>5002</v>
      </c>
      <c r="K70" s="513">
        <v>472</v>
      </c>
      <c r="L70" s="514">
        <v>26072</v>
      </c>
      <c r="M70" s="147"/>
      <c r="N70" s="147"/>
      <c r="O70" s="358" t="s">
        <v>64</v>
      </c>
      <c r="P70" s="513">
        <v>19097</v>
      </c>
      <c r="Q70" s="513">
        <v>26723</v>
      </c>
      <c r="R70" s="513">
        <v>1955</v>
      </c>
      <c r="S70" s="513">
        <v>47775</v>
      </c>
      <c r="T70" s="513">
        <v>2701</v>
      </c>
      <c r="U70" s="513">
        <v>1824</v>
      </c>
      <c r="V70" s="513">
        <v>2153</v>
      </c>
      <c r="W70" s="513">
        <v>510</v>
      </c>
      <c r="X70" s="513">
        <v>3421</v>
      </c>
      <c r="Y70" s="514">
        <v>84456</v>
      </c>
      <c r="Z70" s="147"/>
      <c r="AA70" s="16"/>
    </row>
    <row r="71" spans="2:37" ht="20.100000000000001" customHeight="1" x14ac:dyDescent="0.25">
      <c r="B71" s="234" t="s">
        <v>65</v>
      </c>
      <c r="C71" s="511">
        <v>4188</v>
      </c>
      <c r="D71" s="511">
        <v>3586</v>
      </c>
      <c r="E71" s="511">
        <v>1819</v>
      </c>
      <c r="F71" s="511">
        <v>3583</v>
      </c>
      <c r="G71" s="511">
        <v>4888</v>
      </c>
      <c r="H71" s="511">
        <v>2825</v>
      </c>
      <c r="I71" s="511">
        <v>1898</v>
      </c>
      <c r="J71" s="511">
        <v>4139</v>
      </c>
      <c r="K71" s="511">
        <v>2081</v>
      </c>
      <c r="L71" s="512">
        <v>29007</v>
      </c>
      <c r="M71" s="147"/>
      <c r="N71" s="147"/>
      <c r="O71" s="234" t="s">
        <v>65</v>
      </c>
      <c r="P71" s="511">
        <v>15815</v>
      </c>
      <c r="Q71" s="511">
        <v>24307</v>
      </c>
      <c r="R71" s="511">
        <v>1251</v>
      </c>
      <c r="S71" s="511">
        <v>41373</v>
      </c>
      <c r="T71" s="511">
        <v>2829</v>
      </c>
      <c r="U71" s="511">
        <v>1922</v>
      </c>
      <c r="V71" s="511">
        <v>2132</v>
      </c>
      <c r="W71" s="511">
        <v>635</v>
      </c>
      <c r="X71" s="511">
        <v>3554</v>
      </c>
      <c r="Y71" s="512">
        <v>81452</v>
      </c>
      <c r="Z71" s="147"/>
      <c r="AA71" s="16"/>
    </row>
    <row r="72" spans="2:37" ht="20.100000000000001" customHeight="1" x14ac:dyDescent="0.25">
      <c r="B72" s="358" t="s">
        <v>606</v>
      </c>
      <c r="C72" s="513">
        <v>45460</v>
      </c>
      <c r="D72" s="513">
        <v>34510</v>
      </c>
      <c r="E72" s="513">
        <v>19339</v>
      </c>
      <c r="F72" s="513">
        <v>43553</v>
      </c>
      <c r="G72" s="513">
        <v>47250</v>
      </c>
      <c r="H72" s="513">
        <v>28992</v>
      </c>
      <c r="I72" s="513">
        <v>21796</v>
      </c>
      <c r="J72" s="513">
        <v>43234</v>
      </c>
      <c r="K72" s="513">
        <v>8417</v>
      </c>
      <c r="L72" s="514">
        <v>292551</v>
      </c>
      <c r="M72" s="147"/>
      <c r="N72" s="147"/>
      <c r="O72" s="358" t="s">
        <v>606</v>
      </c>
      <c r="P72" s="513">
        <v>218033</v>
      </c>
      <c r="Q72" s="513">
        <v>408334</v>
      </c>
      <c r="R72" s="513">
        <v>38295</v>
      </c>
      <c r="S72" s="513">
        <v>664662</v>
      </c>
      <c r="T72" s="513">
        <v>48407</v>
      </c>
      <c r="U72" s="513">
        <v>19740</v>
      </c>
      <c r="V72" s="513">
        <v>19262</v>
      </c>
      <c r="W72" s="513">
        <v>8663</v>
      </c>
      <c r="X72" s="513">
        <v>39957</v>
      </c>
      <c r="Y72" s="514">
        <v>1093242</v>
      </c>
      <c r="Z72" s="147"/>
      <c r="AA72" s="38"/>
    </row>
    <row r="73" spans="2:37" ht="20.100000000000001" customHeight="1" x14ac:dyDescent="0.25">
      <c r="B73" s="234">
        <v>2011</v>
      </c>
      <c r="C73" s="511">
        <v>45656</v>
      </c>
      <c r="D73" s="511">
        <v>33070</v>
      </c>
      <c r="E73" s="511">
        <v>19581</v>
      </c>
      <c r="F73" s="511">
        <v>34853</v>
      </c>
      <c r="G73" s="511">
        <v>41292</v>
      </c>
      <c r="H73" s="511">
        <v>22641</v>
      </c>
      <c r="I73" s="511">
        <v>24788</v>
      </c>
      <c r="J73" s="511">
        <v>41740</v>
      </c>
      <c r="K73" s="511">
        <v>11790</v>
      </c>
      <c r="L73" s="512">
        <v>275411</v>
      </c>
      <c r="M73" s="147"/>
      <c r="N73" s="147"/>
      <c r="O73" s="234">
        <v>2011</v>
      </c>
      <c r="P73" s="511">
        <v>204656</v>
      </c>
      <c r="Q73" s="511">
        <v>398345</v>
      </c>
      <c r="R73" s="511">
        <v>37174</v>
      </c>
      <c r="S73" s="511">
        <v>640175</v>
      </c>
      <c r="T73" s="511">
        <v>54170</v>
      </c>
      <c r="U73" s="511">
        <v>20714</v>
      </c>
      <c r="V73" s="511">
        <v>14985</v>
      </c>
      <c r="W73" s="511">
        <v>12778</v>
      </c>
      <c r="X73" s="511">
        <v>28004</v>
      </c>
      <c r="Y73" s="512">
        <v>1046237</v>
      </c>
      <c r="Z73" s="147"/>
      <c r="AA73" s="38"/>
      <c r="AB73" s="37"/>
    </row>
    <row r="74" spans="2:37" ht="20.100000000000001" customHeight="1" x14ac:dyDescent="0.25">
      <c r="B74" s="358">
        <v>2010</v>
      </c>
      <c r="C74" s="513">
        <v>45598</v>
      </c>
      <c r="D74" s="513">
        <v>29996</v>
      </c>
      <c r="E74" s="513">
        <v>20543</v>
      </c>
      <c r="F74" s="513">
        <v>24015</v>
      </c>
      <c r="G74" s="513">
        <v>46820</v>
      </c>
      <c r="H74" s="513">
        <v>26045</v>
      </c>
      <c r="I74" s="513">
        <v>26706</v>
      </c>
      <c r="J74" s="513">
        <v>40851</v>
      </c>
      <c r="K74" s="513">
        <v>14719</v>
      </c>
      <c r="L74" s="514">
        <v>275293</v>
      </c>
      <c r="M74" s="147"/>
      <c r="N74" s="147"/>
      <c r="O74" s="358">
        <v>2010</v>
      </c>
      <c r="P74" s="513">
        <v>210591</v>
      </c>
      <c r="Q74" s="513">
        <v>387352</v>
      </c>
      <c r="R74" s="513">
        <v>33925</v>
      </c>
      <c r="S74" s="513">
        <v>631868</v>
      </c>
      <c r="T74" s="513">
        <v>56342</v>
      </c>
      <c r="U74" s="513">
        <v>19310</v>
      </c>
      <c r="V74" s="513">
        <v>14463</v>
      </c>
      <c r="W74" s="513">
        <v>12439</v>
      </c>
      <c r="X74" s="513">
        <v>26088</v>
      </c>
      <c r="Y74" s="514">
        <v>1035803</v>
      </c>
      <c r="Z74" s="147"/>
      <c r="AA74" s="38"/>
      <c r="AB74" s="37"/>
    </row>
    <row r="75" spans="2:37" ht="20.100000000000001" customHeight="1" x14ac:dyDescent="0.25">
      <c r="B75" s="234">
        <v>2009</v>
      </c>
      <c r="C75" s="511">
        <v>43872</v>
      </c>
      <c r="D75" s="511">
        <v>27449</v>
      </c>
      <c r="E75" s="511">
        <v>16907</v>
      </c>
      <c r="F75" s="511">
        <v>22950</v>
      </c>
      <c r="G75" s="511">
        <v>41625</v>
      </c>
      <c r="H75" s="511">
        <v>13232</v>
      </c>
      <c r="I75" s="511">
        <v>17087</v>
      </c>
      <c r="J75" s="511">
        <v>26688</v>
      </c>
      <c r="K75" s="511">
        <v>11066</v>
      </c>
      <c r="L75" s="512">
        <v>220876</v>
      </c>
      <c r="M75" s="147"/>
      <c r="N75" s="147"/>
      <c r="O75" s="234">
        <v>2009</v>
      </c>
      <c r="P75" s="511">
        <v>113879</v>
      </c>
      <c r="Q75" s="511">
        <v>296012</v>
      </c>
      <c r="R75" s="511">
        <v>29218</v>
      </c>
      <c r="S75" s="511">
        <v>439109</v>
      </c>
      <c r="T75" s="511">
        <v>49895</v>
      </c>
      <c r="U75" s="511">
        <v>28213</v>
      </c>
      <c r="V75" s="511">
        <v>12535</v>
      </c>
      <c r="W75" s="511">
        <v>11445</v>
      </c>
      <c r="X75" s="511">
        <v>22547</v>
      </c>
      <c r="Y75" s="512">
        <v>784620</v>
      </c>
      <c r="Z75" s="147"/>
      <c r="AA75" s="38"/>
      <c r="AB75" s="37"/>
      <c r="AC75" s="37"/>
      <c r="AD75" s="37"/>
      <c r="AE75" s="37"/>
      <c r="AF75" s="37"/>
      <c r="AG75" s="37"/>
      <c r="AH75" s="37"/>
      <c r="AI75" s="37"/>
      <c r="AJ75" s="37"/>
      <c r="AK75" s="37"/>
    </row>
    <row r="76" spans="2:37" ht="5.25" customHeight="1" thickBot="1" x14ac:dyDescent="0.3">
      <c r="B76" s="235"/>
      <c r="C76" s="366"/>
      <c r="D76" s="236"/>
      <c r="E76" s="236"/>
      <c r="F76" s="236"/>
      <c r="G76" s="236"/>
      <c r="H76" s="236"/>
      <c r="I76" s="236"/>
      <c r="J76" s="236"/>
      <c r="K76" s="236"/>
      <c r="L76" s="238"/>
      <c r="M76" s="147"/>
      <c r="N76" s="147"/>
      <c r="O76" s="235"/>
      <c r="P76" s="236"/>
      <c r="Q76" s="237"/>
      <c r="R76" s="237"/>
      <c r="S76" s="237"/>
      <c r="T76" s="237"/>
      <c r="U76" s="236"/>
      <c r="V76" s="236"/>
      <c r="W76" s="236"/>
      <c r="X76" s="237"/>
      <c r="Y76" s="238"/>
      <c r="Z76" s="147"/>
      <c r="AA76" s="38"/>
    </row>
    <row r="77" spans="2:37" ht="9" customHeight="1" x14ac:dyDescent="0.25">
      <c r="B77" s="76"/>
      <c r="C77" s="23"/>
      <c r="D77" s="23"/>
      <c r="E77" s="23"/>
      <c r="F77" s="23"/>
      <c r="G77" s="151"/>
      <c r="H77" s="10"/>
      <c r="I77" s="10"/>
      <c r="J77" s="23"/>
      <c r="K77" s="23"/>
      <c r="L77" s="23"/>
      <c r="M77" s="16"/>
      <c r="N77" s="16"/>
      <c r="O77" s="76"/>
      <c r="P77" s="16"/>
      <c r="Q77" s="16"/>
      <c r="R77" s="16"/>
      <c r="S77" s="16"/>
      <c r="T77" s="16"/>
      <c r="U77" s="16"/>
      <c r="V77" s="16"/>
      <c r="W77" s="16"/>
      <c r="X77" s="16"/>
      <c r="Y77" s="16"/>
      <c r="Z77" s="16"/>
      <c r="AA77" s="16"/>
    </row>
    <row r="78" spans="2:37" ht="18" customHeight="1" x14ac:dyDescent="0.25">
      <c r="B78" s="55"/>
      <c r="C78" s="23"/>
      <c r="D78" s="23"/>
      <c r="E78" s="23"/>
      <c r="F78" s="23"/>
      <c r="G78" s="151"/>
      <c r="H78" s="10"/>
      <c r="I78" s="10"/>
      <c r="J78" s="23"/>
      <c r="K78" s="23"/>
      <c r="L78" s="416" t="s">
        <v>325</v>
      </c>
      <c r="M78" s="16"/>
      <c r="N78" s="16"/>
      <c r="O78" s="76" t="s">
        <v>345</v>
      </c>
      <c r="P78" s="16"/>
      <c r="Q78" s="16"/>
      <c r="R78" s="16"/>
      <c r="S78" s="16"/>
      <c r="T78" s="16"/>
      <c r="U78" s="16"/>
      <c r="V78" s="16"/>
      <c r="W78" s="16"/>
      <c r="X78" s="16"/>
      <c r="Y78" s="416" t="s">
        <v>324</v>
      </c>
      <c r="Z78" s="16"/>
      <c r="AA78" s="16"/>
    </row>
    <row r="79" spans="2:37" ht="6" customHeight="1" x14ac:dyDescent="0.25">
      <c r="B79" s="55"/>
      <c r="C79" s="23"/>
      <c r="D79" s="23"/>
      <c r="E79" s="23"/>
      <c r="F79" s="23"/>
      <c r="G79" s="151"/>
      <c r="H79" s="10"/>
      <c r="I79" s="10"/>
      <c r="J79" s="23"/>
      <c r="K79" s="23"/>
      <c r="L79" s="23"/>
      <c r="M79" s="16"/>
      <c r="N79" s="16"/>
      <c r="P79" s="16"/>
      <c r="Q79" s="16"/>
      <c r="R79" s="16"/>
      <c r="S79" s="16"/>
      <c r="T79" s="16"/>
      <c r="U79" s="16"/>
      <c r="V79" s="16"/>
      <c r="W79" s="16"/>
      <c r="X79" s="16"/>
      <c r="Y79" s="16"/>
      <c r="Z79" s="16"/>
      <c r="AA79" s="16"/>
    </row>
    <row r="80" spans="2:37" ht="25.5" customHeight="1" x14ac:dyDescent="0.25">
      <c r="B80" s="76"/>
      <c r="C80" s="23"/>
      <c r="D80" s="23"/>
      <c r="E80" s="23"/>
      <c r="F80" s="23"/>
      <c r="G80" s="151"/>
      <c r="H80" s="10"/>
      <c r="I80" s="10"/>
      <c r="J80" s="23"/>
      <c r="K80" s="23"/>
      <c r="L80" s="23"/>
      <c r="O80" s="941" t="s">
        <v>569</v>
      </c>
      <c r="P80" s="941"/>
      <c r="Q80" s="941"/>
      <c r="R80" s="941"/>
      <c r="S80" s="941"/>
      <c r="T80" s="941"/>
      <c r="U80" s="941"/>
      <c r="V80" s="941"/>
      <c r="W80" s="941"/>
    </row>
    <row r="81" spans="2:15" ht="15" customHeight="1" x14ac:dyDescent="0.25">
      <c r="B81" s="76"/>
      <c r="C81" s="23"/>
      <c r="D81" s="23"/>
      <c r="E81" s="23"/>
      <c r="F81" s="23"/>
      <c r="G81" s="151"/>
      <c r="H81" s="10"/>
      <c r="I81" s="10"/>
      <c r="J81" s="23"/>
      <c r="K81" s="23"/>
      <c r="L81" s="23"/>
      <c r="O81" s="69" t="s">
        <v>571</v>
      </c>
    </row>
    <row r="82" spans="2:15" ht="15" customHeight="1" x14ac:dyDescent="0.25">
      <c r="B82" s="76"/>
      <c r="C82" s="23"/>
      <c r="D82" s="23"/>
      <c r="E82" s="23"/>
      <c r="F82" s="23"/>
      <c r="G82" s="151"/>
      <c r="H82" s="10"/>
      <c r="I82" s="10"/>
      <c r="J82" s="23"/>
      <c r="K82" s="23"/>
      <c r="L82" s="23"/>
      <c r="O82" s="69" t="s">
        <v>406</v>
      </c>
    </row>
    <row r="83" spans="2:15" ht="15" customHeight="1" x14ac:dyDescent="0.25">
      <c r="B83" s="76"/>
      <c r="C83" s="23"/>
      <c r="D83" s="23"/>
      <c r="E83" s="23"/>
      <c r="F83" s="23"/>
      <c r="G83" s="151"/>
      <c r="H83" s="10"/>
      <c r="I83" s="10"/>
      <c r="J83" s="23"/>
      <c r="K83" s="23"/>
      <c r="L83" s="23"/>
      <c r="O83" s="76" t="s">
        <v>337</v>
      </c>
    </row>
    <row r="84" spans="2:15" x14ac:dyDescent="0.25">
      <c r="B84" s="76"/>
      <c r="C84" s="23"/>
      <c r="D84" s="23"/>
      <c r="E84" s="23"/>
      <c r="F84" s="23"/>
      <c r="G84" s="151"/>
      <c r="H84" s="10"/>
      <c r="I84" s="10"/>
      <c r="J84" s="23"/>
      <c r="K84" s="23"/>
      <c r="L84" s="23"/>
    </row>
    <row r="85" spans="2:15" x14ac:dyDescent="0.25">
      <c r="B85" s="46"/>
    </row>
    <row r="86" spans="2:15" x14ac:dyDescent="0.25">
      <c r="G86" s="7" t="s">
        <v>187</v>
      </c>
    </row>
  </sheetData>
  <mergeCells count="9">
    <mergeCell ref="W4:X4"/>
    <mergeCell ref="Y4:Y5"/>
    <mergeCell ref="O80:W80"/>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colBreaks count="1" manualBreakCount="1">
    <brk id="13" max="6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84"/>
  <sheetViews>
    <sheetView showGridLines="0" view="pageBreakPreview" zoomScale="80" zoomScaleNormal="90" zoomScaleSheetLayoutView="80" workbookViewId="0">
      <selection activeCell="H70" sqref="H70"/>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29" ht="6.75" customHeight="1" x14ac:dyDescent="0.25"/>
    <row r="2" spans="2:29" x14ac:dyDescent="0.25">
      <c r="B2" s="9" t="s">
        <v>554</v>
      </c>
      <c r="G2" s="144"/>
      <c r="L2" s="156"/>
      <c r="M2" s="156"/>
      <c r="Q2" s="9" t="s">
        <v>554</v>
      </c>
    </row>
    <row r="3" spans="2:29" ht="15.6" x14ac:dyDescent="0.3">
      <c r="B3" s="29" t="s">
        <v>395</v>
      </c>
      <c r="N3" s="136" t="s">
        <v>211</v>
      </c>
      <c r="Q3" s="29" t="s">
        <v>395</v>
      </c>
      <c r="AB3" s="155" t="s">
        <v>212</v>
      </c>
      <c r="AC3" s="57" t="s">
        <v>189</v>
      </c>
    </row>
    <row r="4" spans="2:29" ht="7.5" customHeight="1" thickBot="1" x14ac:dyDescent="0.3">
      <c r="C4" s="829"/>
      <c r="D4" s="829"/>
      <c r="E4" s="829"/>
      <c r="F4" s="829"/>
      <c r="G4" s="829"/>
      <c r="H4" s="829"/>
      <c r="I4" s="829"/>
      <c r="J4" s="829"/>
      <c r="K4" s="829"/>
      <c r="M4" s="136"/>
      <c r="Q4" s="2"/>
      <c r="R4" s="20"/>
      <c r="S4" s="20"/>
      <c r="T4" s="20"/>
      <c r="U4" s="20"/>
      <c r="V4" s="20"/>
    </row>
    <row r="5" spans="2:29" s="20" customFormat="1" ht="24.9" customHeight="1" thickBot="1" x14ac:dyDescent="0.3">
      <c r="B5" s="957" t="s">
        <v>120</v>
      </c>
      <c r="C5" s="958" t="s">
        <v>125</v>
      </c>
      <c r="D5" s="959"/>
      <c r="E5" s="959"/>
      <c r="F5" s="959"/>
      <c r="G5" s="959"/>
      <c r="H5" s="959"/>
      <c r="I5" s="959"/>
      <c r="J5" s="959"/>
      <c r="K5" s="959"/>
      <c r="L5" s="960"/>
      <c r="M5" s="958" t="s">
        <v>200</v>
      </c>
      <c r="N5" s="959"/>
      <c r="Q5" s="957" t="s">
        <v>120</v>
      </c>
      <c r="R5" s="961" t="s">
        <v>204</v>
      </c>
      <c r="S5" s="954"/>
      <c r="T5" s="954"/>
      <c r="U5" s="962"/>
      <c r="V5" s="939" t="s">
        <v>203</v>
      </c>
      <c r="W5" s="955" t="s">
        <v>126</v>
      </c>
      <c r="X5" s="955" t="s">
        <v>127</v>
      </c>
      <c r="Y5" s="955" t="s">
        <v>208</v>
      </c>
      <c r="Z5" s="955" t="s">
        <v>198</v>
      </c>
      <c r="AA5" s="956" t="s">
        <v>199</v>
      </c>
      <c r="AB5" s="950" t="s">
        <v>424</v>
      </c>
    </row>
    <row r="6" spans="2:29" s="20" customFormat="1" ht="50.25" customHeight="1" x14ac:dyDescent="0.25">
      <c r="B6" s="957"/>
      <c r="C6" s="230" t="s">
        <v>54</v>
      </c>
      <c r="D6" s="230" t="s">
        <v>25</v>
      </c>
      <c r="E6" s="230" t="s">
        <v>200</v>
      </c>
      <c r="F6" s="230" t="s">
        <v>183</v>
      </c>
      <c r="G6" s="230" t="s">
        <v>55</v>
      </c>
      <c r="H6" s="230" t="s">
        <v>56</v>
      </c>
      <c r="I6" s="230" t="s">
        <v>36</v>
      </c>
      <c r="J6" s="230" t="s">
        <v>57</v>
      </c>
      <c r="K6" s="230" t="s">
        <v>58</v>
      </c>
      <c r="L6" s="587" t="s">
        <v>53</v>
      </c>
      <c r="M6" s="592" t="s">
        <v>206</v>
      </c>
      <c r="N6" s="228" t="s">
        <v>207</v>
      </c>
      <c r="Q6" s="957"/>
      <c r="R6" s="592" t="s">
        <v>201</v>
      </c>
      <c r="S6" s="230" t="s">
        <v>202</v>
      </c>
      <c r="T6" s="230" t="s">
        <v>205</v>
      </c>
      <c r="U6" s="587" t="s">
        <v>53</v>
      </c>
      <c r="V6" s="930"/>
      <c r="W6" s="955"/>
      <c r="X6" s="955"/>
      <c r="Y6" s="955"/>
      <c r="Z6" s="955"/>
      <c r="AA6" s="956"/>
      <c r="AB6" s="950"/>
    </row>
    <row r="7" spans="2:29" s="20" customFormat="1" ht="4.5" customHeight="1" thickBot="1" x14ac:dyDescent="0.3">
      <c r="B7" s="240"/>
      <c r="C7" s="241"/>
      <c r="D7" s="241"/>
      <c r="E7" s="241"/>
      <c r="F7" s="241"/>
      <c r="G7" s="241"/>
      <c r="H7" s="241"/>
      <c r="I7" s="241"/>
      <c r="J7" s="241"/>
      <c r="K7" s="241"/>
      <c r="L7" s="241"/>
      <c r="M7" s="242"/>
      <c r="N7" s="240"/>
      <c r="Q7" s="240"/>
      <c r="R7" s="243"/>
      <c r="S7" s="227"/>
      <c r="T7" s="227"/>
      <c r="U7" s="227"/>
      <c r="V7" s="227"/>
      <c r="W7" s="227"/>
      <c r="X7" s="227"/>
      <c r="Y7" s="227"/>
      <c r="Z7" s="227"/>
      <c r="AA7" s="227"/>
      <c r="AB7" s="244"/>
    </row>
    <row r="8" spans="2:29" s="20" customFormat="1" ht="3.75" customHeight="1" x14ac:dyDescent="0.25">
      <c r="B8" s="208"/>
      <c r="C8" s="154"/>
      <c r="D8" s="154"/>
      <c r="E8" s="154"/>
      <c r="F8" s="154"/>
      <c r="G8" s="154"/>
      <c r="H8" s="154"/>
      <c r="I8" s="154"/>
      <c r="J8" s="154"/>
      <c r="K8" s="154"/>
      <c r="L8" s="249"/>
      <c r="M8" s="239"/>
      <c r="N8" s="154"/>
      <c r="Q8" s="208"/>
      <c r="R8" s="154"/>
      <c r="S8" s="154"/>
      <c r="T8" s="154"/>
      <c r="U8" s="158"/>
      <c r="V8" s="154"/>
      <c r="W8" s="154"/>
      <c r="X8" s="158"/>
      <c r="Y8" s="828"/>
      <c r="Z8" s="827"/>
      <c r="AA8" s="251"/>
      <c r="AB8" s="158"/>
    </row>
    <row r="9" spans="2:29" s="20" customFormat="1" ht="22.8" customHeight="1" x14ac:dyDescent="0.25">
      <c r="B9" s="209" t="s">
        <v>555</v>
      </c>
      <c r="C9" s="503">
        <f t="shared" ref="C9:N9" si="0">SUM(C10:C20)</f>
        <v>1663345</v>
      </c>
      <c r="D9" s="503">
        <f t="shared" si="0"/>
        <v>2383828</v>
      </c>
      <c r="E9" s="503">
        <f t="shared" si="0"/>
        <v>2478391</v>
      </c>
      <c r="F9" s="503">
        <f t="shared" si="0"/>
        <v>1325228</v>
      </c>
      <c r="G9" s="503">
        <f t="shared" si="0"/>
        <v>2829006</v>
      </c>
      <c r="H9" s="503">
        <f t="shared" si="0"/>
        <v>2316306</v>
      </c>
      <c r="I9" s="503">
        <f t="shared" si="0"/>
        <v>1470680</v>
      </c>
      <c r="J9" s="503">
        <f t="shared" si="0"/>
        <v>2533626</v>
      </c>
      <c r="K9" s="503">
        <f t="shared" si="0"/>
        <v>901862</v>
      </c>
      <c r="L9" s="504">
        <f t="shared" si="0"/>
        <v>17902272</v>
      </c>
      <c r="M9" s="503">
        <f t="shared" si="0"/>
        <v>566297</v>
      </c>
      <c r="N9" s="503">
        <f t="shared" si="0"/>
        <v>482027</v>
      </c>
      <c r="O9" s="42"/>
      <c r="P9" s="42"/>
      <c r="Q9" s="209" t="s">
        <v>555</v>
      </c>
      <c r="R9" s="503">
        <f t="shared" ref="R9:AB9" si="1">SUM(R10:R20)</f>
        <v>4217268</v>
      </c>
      <c r="S9" s="503">
        <f t="shared" si="1"/>
        <v>7121889</v>
      </c>
      <c r="T9" s="503">
        <f t="shared" si="1"/>
        <v>226355</v>
      </c>
      <c r="U9" s="503">
        <f t="shared" si="1"/>
        <v>11565512</v>
      </c>
      <c r="V9" s="503">
        <f t="shared" si="1"/>
        <v>936321</v>
      </c>
      <c r="W9" s="503">
        <f t="shared" si="1"/>
        <v>2016221</v>
      </c>
      <c r="X9" s="503">
        <f t="shared" si="1"/>
        <v>976008</v>
      </c>
      <c r="Y9" s="503">
        <f t="shared" si="1"/>
        <v>1067529</v>
      </c>
      <c r="Z9" s="503">
        <f t="shared" si="1"/>
        <v>8709785</v>
      </c>
      <c r="AA9" s="844">
        <f t="shared" si="1"/>
        <v>170607</v>
      </c>
      <c r="AB9" s="456">
        <f t="shared" si="1"/>
        <v>44392579</v>
      </c>
    </row>
    <row r="10" spans="2:29" s="20" customFormat="1" ht="22.2" customHeight="1" x14ac:dyDescent="0.25">
      <c r="B10" s="376" t="s">
        <v>7</v>
      </c>
      <c r="C10" s="505">
        <v>152627</v>
      </c>
      <c r="D10" s="505">
        <v>232202</v>
      </c>
      <c r="E10" s="505">
        <v>215703</v>
      </c>
      <c r="F10" s="505">
        <v>111578</v>
      </c>
      <c r="G10" s="505">
        <v>225642</v>
      </c>
      <c r="H10" s="505">
        <v>200788</v>
      </c>
      <c r="I10" s="505">
        <v>140662</v>
      </c>
      <c r="J10" s="505">
        <v>214099</v>
      </c>
      <c r="K10" s="505">
        <v>73746</v>
      </c>
      <c r="L10" s="507">
        <f t="shared" ref="L10:L20" si="2">SUM(C10:K10)</f>
        <v>1567047</v>
      </c>
      <c r="M10" s="505">
        <v>65661</v>
      </c>
      <c r="N10" s="505">
        <v>38072</v>
      </c>
      <c r="O10" s="42"/>
      <c r="P10" s="42"/>
      <c r="Q10" s="376" t="s">
        <v>7</v>
      </c>
      <c r="R10" s="505">
        <v>365306</v>
      </c>
      <c r="S10" s="505">
        <v>656580</v>
      </c>
      <c r="T10" s="505">
        <v>17666</v>
      </c>
      <c r="U10" s="505">
        <f t="shared" ref="U10:U20" si="3">SUM(R10:T10)</f>
        <v>1039552</v>
      </c>
      <c r="V10" s="505">
        <v>80533</v>
      </c>
      <c r="W10" s="505">
        <v>247947</v>
      </c>
      <c r="X10" s="505">
        <v>86913</v>
      </c>
      <c r="Y10" s="505">
        <v>92629</v>
      </c>
      <c r="Z10" s="505">
        <v>783803</v>
      </c>
      <c r="AA10" s="843">
        <v>12228</v>
      </c>
      <c r="AB10" s="845">
        <f t="shared" ref="AB10:AB20" si="4">L10+M10+N10+U10+V10+W10+X10+Y10+Z10+AA10</f>
        <v>4014385</v>
      </c>
    </row>
    <row r="11" spans="2:29" s="20" customFormat="1" ht="22.2" customHeight="1" x14ac:dyDescent="0.25">
      <c r="B11" s="209" t="s">
        <v>8</v>
      </c>
      <c r="C11" s="503">
        <v>131176</v>
      </c>
      <c r="D11" s="503">
        <v>223530</v>
      </c>
      <c r="E11" s="503">
        <v>212339</v>
      </c>
      <c r="F11" s="503">
        <v>106261</v>
      </c>
      <c r="G11" s="503">
        <v>233711</v>
      </c>
      <c r="H11" s="503">
        <v>197067</v>
      </c>
      <c r="I11" s="503">
        <v>132305</v>
      </c>
      <c r="J11" s="503">
        <v>217628</v>
      </c>
      <c r="K11" s="503">
        <v>66690</v>
      </c>
      <c r="L11" s="504">
        <f t="shared" si="2"/>
        <v>1520707</v>
      </c>
      <c r="M11" s="503">
        <v>53409</v>
      </c>
      <c r="N11" s="503">
        <v>38090</v>
      </c>
      <c r="O11" s="42"/>
      <c r="P11" s="42"/>
      <c r="Q11" s="209" t="s">
        <v>8</v>
      </c>
      <c r="R11" s="503">
        <v>343888</v>
      </c>
      <c r="S11" s="503">
        <v>615859</v>
      </c>
      <c r="T11" s="503">
        <v>15108</v>
      </c>
      <c r="U11" s="503">
        <f t="shared" si="3"/>
        <v>974855</v>
      </c>
      <c r="V11" s="503">
        <v>80648</v>
      </c>
      <c r="W11" s="503">
        <v>124935</v>
      </c>
      <c r="X11" s="503">
        <v>83850</v>
      </c>
      <c r="Y11" s="503">
        <v>92773</v>
      </c>
      <c r="Z11" s="503">
        <v>734505</v>
      </c>
      <c r="AA11" s="844">
        <v>10931</v>
      </c>
      <c r="AB11" s="456">
        <f t="shared" si="4"/>
        <v>3714703</v>
      </c>
    </row>
    <row r="12" spans="2:29" s="20" customFormat="1" ht="22.2" customHeight="1" x14ac:dyDescent="0.25">
      <c r="B12" s="376" t="s">
        <v>9</v>
      </c>
      <c r="C12" s="505">
        <v>156366</v>
      </c>
      <c r="D12" s="505">
        <v>218866</v>
      </c>
      <c r="E12" s="505">
        <v>222236</v>
      </c>
      <c r="F12" s="505">
        <v>121333</v>
      </c>
      <c r="G12" s="505">
        <v>276409</v>
      </c>
      <c r="H12" s="505">
        <v>228451</v>
      </c>
      <c r="I12" s="505">
        <v>146993</v>
      </c>
      <c r="J12" s="505">
        <v>249012</v>
      </c>
      <c r="K12" s="505">
        <v>83782</v>
      </c>
      <c r="L12" s="507">
        <f t="shared" si="2"/>
        <v>1703448</v>
      </c>
      <c r="M12" s="505">
        <v>51825</v>
      </c>
      <c r="N12" s="505">
        <v>45041</v>
      </c>
      <c r="O12" s="42"/>
      <c r="P12" s="42"/>
      <c r="Q12" s="376" t="s">
        <v>9</v>
      </c>
      <c r="R12" s="505">
        <v>379768</v>
      </c>
      <c r="S12" s="505">
        <v>612860</v>
      </c>
      <c r="T12" s="505">
        <v>18710</v>
      </c>
      <c r="U12" s="505">
        <f t="shared" si="3"/>
        <v>1011338</v>
      </c>
      <c r="V12" s="505">
        <v>75124</v>
      </c>
      <c r="W12" s="505">
        <v>165136</v>
      </c>
      <c r="X12" s="505">
        <v>90282</v>
      </c>
      <c r="Y12" s="505">
        <v>91579</v>
      </c>
      <c r="Z12" s="505">
        <v>840993</v>
      </c>
      <c r="AA12" s="843">
        <v>15167</v>
      </c>
      <c r="AB12" s="845">
        <f t="shared" si="4"/>
        <v>4089933</v>
      </c>
    </row>
    <row r="13" spans="2:29" s="20" customFormat="1" ht="22.2" customHeight="1" x14ac:dyDescent="0.25">
      <c r="B13" s="209" t="s">
        <v>10</v>
      </c>
      <c r="C13" s="503">
        <v>154667</v>
      </c>
      <c r="D13" s="503">
        <v>201950</v>
      </c>
      <c r="E13" s="503">
        <v>220501</v>
      </c>
      <c r="F13" s="503">
        <v>130013</v>
      </c>
      <c r="G13" s="503">
        <v>272874</v>
      </c>
      <c r="H13" s="503">
        <v>173266</v>
      </c>
      <c r="I13" s="503">
        <v>127020</v>
      </c>
      <c r="J13" s="503">
        <v>220219</v>
      </c>
      <c r="K13" s="503">
        <v>79100</v>
      </c>
      <c r="L13" s="504">
        <f t="shared" si="2"/>
        <v>1579610</v>
      </c>
      <c r="M13" s="503">
        <v>52325</v>
      </c>
      <c r="N13" s="503">
        <v>37556</v>
      </c>
      <c r="O13" s="42"/>
      <c r="P13" s="42"/>
      <c r="Q13" s="209" t="s">
        <v>10</v>
      </c>
      <c r="R13" s="503">
        <v>389202</v>
      </c>
      <c r="S13" s="503">
        <v>562482</v>
      </c>
      <c r="T13" s="503">
        <v>17544</v>
      </c>
      <c r="U13" s="503">
        <f t="shared" si="3"/>
        <v>969228</v>
      </c>
      <c r="V13" s="503">
        <v>77469</v>
      </c>
      <c r="W13" s="503">
        <v>165267</v>
      </c>
      <c r="X13" s="503">
        <v>75902</v>
      </c>
      <c r="Y13" s="503">
        <v>89628</v>
      </c>
      <c r="Z13" s="503">
        <v>756681</v>
      </c>
      <c r="AA13" s="844">
        <v>13137</v>
      </c>
      <c r="AB13" s="456">
        <f t="shared" si="4"/>
        <v>3816803</v>
      </c>
    </row>
    <row r="14" spans="2:29" s="20" customFormat="1" ht="22.2" customHeight="1" x14ac:dyDescent="0.25">
      <c r="B14" s="376" t="s">
        <v>11</v>
      </c>
      <c r="C14" s="505">
        <v>151718</v>
      </c>
      <c r="D14" s="505">
        <v>218570</v>
      </c>
      <c r="E14" s="505">
        <v>236028</v>
      </c>
      <c r="F14" s="505">
        <v>129369</v>
      </c>
      <c r="G14" s="505">
        <v>273629</v>
      </c>
      <c r="H14" s="505">
        <v>230824</v>
      </c>
      <c r="I14" s="505">
        <v>136024</v>
      </c>
      <c r="J14" s="505">
        <v>244480</v>
      </c>
      <c r="K14" s="505">
        <v>75263</v>
      </c>
      <c r="L14" s="507">
        <f t="shared" si="2"/>
        <v>1695905</v>
      </c>
      <c r="M14" s="505">
        <v>52007</v>
      </c>
      <c r="N14" s="505">
        <v>41679</v>
      </c>
      <c r="O14" s="42"/>
      <c r="P14" s="42"/>
      <c r="Q14" s="376" t="s">
        <v>11</v>
      </c>
      <c r="R14" s="505">
        <v>414902</v>
      </c>
      <c r="S14" s="505">
        <v>677017</v>
      </c>
      <c r="T14" s="505">
        <v>18463</v>
      </c>
      <c r="U14" s="505">
        <f t="shared" si="3"/>
        <v>1110382</v>
      </c>
      <c r="V14" s="505">
        <v>83921</v>
      </c>
      <c r="W14" s="505">
        <v>176051</v>
      </c>
      <c r="X14" s="505">
        <v>81873</v>
      </c>
      <c r="Y14" s="505">
        <v>89780</v>
      </c>
      <c r="Z14" s="505">
        <v>775697</v>
      </c>
      <c r="AA14" s="843">
        <v>13441</v>
      </c>
      <c r="AB14" s="845">
        <f t="shared" si="4"/>
        <v>4120736</v>
      </c>
    </row>
    <row r="15" spans="2:29" s="20" customFormat="1" ht="22.2" customHeight="1" x14ac:dyDescent="0.25">
      <c r="B15" s="209" t="s">
        <v>12</v>
      </c>
      <c r="C15" s="503">
        <v>150125</v>
      </c>
      <c r="D15" s="503">
        <v>247608</v>
      </c>
      <c r="E15" s="503">
        <v>236125</v>
      </c>
      <c r="F15" s="503">
        <v>122450</v>
      </c>
      <c r="G15" s="503">
        <v>263587</v>
      </c>
      <c r="H15" s="503">
        <v>203221</v>
      </c>
      <c r="I15" s="503">
        <v>145007</v>
      </c>
      <c r="J15" s="503">
        <v>244283</v>
      </c>
      <c r="K15" s="503">
        <v>84860</v>
      </c>
      <c r="L15" s="504">
        <f t="shared" si="2"/>
        <v>1697266</v>
      </c>
      <c r="M15" s="503">
        <v>42761</v>
      </c>
      <c r="N15" s="503">
        <v>41108</v>
      </c>
      <c r="O15" s="42"/>
      <c r="P15" s="42"/>
      <c r="Q15" s="209" t="s">
        <v>12</v>
      </c>
      <c r="R15" s="503">
        <v>426143</v>
      </c>
      <c r="S15" s="503">
        <v>736117</v>
      </c>
      <c r="T15" s="503">
        <v>22567</v>
      </c>
      <c r="U15" s="503">
        <f t="shared" si="3"/>
        <v>1184827</v>
      </c>
      <c r="V15" s="503">
        <v>99764</v>
      </c>
      <c r="W15" s="503">
        <v>177817</v>
      </c>
      <c r="X15" s="503">
        <v>77701</v>
      </c>
      <c r="Y15" s="503">
        <v>97564</v>
      </c>
      <c r="Z15" s="503">
        <v>867608</v>
      </c>
      <c r="AA15" s="844">
        <v>14192</v>
      </c>
      <c r="AB15" s="456">
        <f t="shared" si="4"/>
        <v>4300608</v>
      </c>
    </row>
    <row r="16" spans="2:29" s="20" customFormat="1" ht="22.2" customHeight="1" x14ac:dyDescent="0.25">
      <c r="B16" s="376" t="s">
        <v>13</v>
      </c>
      <c r="C16" s="505">
        <v>147192</v>
      </c>
      <c r="D16" s="505">
        <v>191890</v>
      </c>
      <c r="E16" s="505">
        <v>179003</v>
      </c>
      <c r="F16" s="505">
        <v>127519</v>
      </c>
      <c r="G16" s="505">
        <v>267419</v>
      </c>
      <c r="H16" s="505">
        <v>210060</v>
      </c>
      <c r="I16" s="505">
        <v>124029</v>
      </c>
      <c r="J16" s="505">
        <v>225897</v>
      </c>
      <c r="K16" s="505">
        <v>92554</v>
      </c>
      <c r="L16" s="507">
        <f t="shared" si="2"/>
        <v>1565563</v>
      </c>
      <c r="M16" s="505">
        <v>55022</v>
      </c>
      <c r="N16" s="505">
        <v>50185</v>
      </c>
      <c r="O16" s="42"/>
      <c r="P16" s="42"/>
      <c r="Q16" s="376" t="s">
        <v>13</v>
      </c>
      <c r="R16" s="505">
        <v>354730</v>
      </c>
      <c r="S16" s="505">
        <v>612827</v>
      </c>
      <c r="T16" s="505">
        <v>21595</v>
      </c>
      <c r="U16" s="505">
        <f t="shared" si="3"/>
        <v>989152</v>
      </c>
      <c r="V16" s="505">
        <v>73948</v>
      </c>
      <c r="W16" s="505">
        <v>150644</v>
      </c>
      <c r="X16" s="505">
        <v>82020</v>
      </c>
      <c r="Y16" s="505">
        <v>90452</v>
      </c>
      <c r="Z16" s="505">
        <v>744260</v>
      </c>
      <c r="AA16" s="843">
        <v>18675</v>
      </c>
      <c r="AB16" s="845">
        <f t="shared" si="4"/>
        <v>3819921</v>
      </c>
    </row>
    <row r="17" spans="2:29" s="20" customFormat="1" ht="22.2" customHeight="1" x14ac:dyDescent="0.25">
      <c r="B17" s="209" t="s">
        <v>14</v>
      </c>
      <c r="C17" s="503">
        <v>153714</v>
      </c>
      <c r="D17" s="503">
        <v>212882</v>
      </c>
      <c r="E17" s="503">
        <v>233256</v>
      </c>
      <c r="F17" s="503">
        <v>129026</v>
      </c>
      <c r="G17" s="503">
        <v>259679</v>
      </c>
      <c r="H17" s="503">
        <v>216283</v>
      </c>
      <c r="I17" s="503">
        <v>129086</v>
      </c>
      <c r="J17" s="503">
        <v>222801</v>
      </c>
      <c r="K17" s="503">
        <v>94908</v>
      </c>
      <c r="L17" s="504">
        <f t="shared" si="2"/>
        <v>1651635</v>
      </c>
      <c r="M17" s="503">
        <v>48253</v>
      </c>
      <c r="N17" s="503">
        <v>49049</v>
      </c>
      <c r="O17" s="42"/>
      <c r="P17" s="42"/>
      <c r="Q17" s="209" t="s">
        <v>14</v>
      </c>
      <c r="R17" s="503">
        <v>422381</v>
      </c>
      <c r="S17" s="503">
        <v>668085</v>
      </c>
      <c r="T17" s="503">
        <v>23944</v>
      </c>
      <c r="U17" s="503">
        <f t="shared" si="3"/>
        <v>1114410</v>
      </c>
      <c r="V17" s="503">
        <v>94852</v>
      </c>
      <c r="W17" s="503">
        <v>159113</v>
      </c>
      <c r="X17" s="503">
        <v>87034</v>
      </c>
      <c r="Y17" s="503">
        <v>102649</v>
      </c>
      <c r="Z17" s="503">
        <v>820584</v>
      </c>
      <c r="AA17" s="844">
        <v>15650</v>
      </c>
      <c r="AB17" s="456">
        <f t="shared" si="4"/>
        <v>4143229</v>
      </c>
    </row>
    <row r="18" spans="2:29" s="20" customFormat="1" ht="22.2" customHeight="1" x14ac:dyDescent="0.25">
      <c r="B18" s="376" t="s">
        <v>15</v>
      </c>
      <c r="C18" s="505">
        <v>147731</v>
      </c>
      <c r="D18" s="505">
        <v>216341</v>
      </c>
      <c r="E18" s="505">
        <v>207583</v>
      </c>
      <c r="F18" s="505">
        <v>99724</v>
      </c>
      <c r="G18" s="505">
        <v>236344</v>
      </c>
      <c r="H18" s="505">
        <v>213412</v>
      </c>
      <c r="I18" s="505">
        <v>126120</v>
      </c>
      <c r="J18" s="505">
        <v>231568</v>
      </c>
      <c r="K18" s="505">
        <v>85268</v>
      </c>
      <c r="L18" s="507">
        <f t="shared" si="2"/>
        <v>1564091</v>
      </c>
      <c r="M18" s="505">
        <v>50238</v>
      </c>
      <c r="N18" s="505">
        <v>46338</v>
      </c>
      <c r="O18" s="42"/>
      <c r="P18" s="42"/>
      <c r="Q18" s="376" t="s">
        <v>15</v>
      </c>
      <c r="R18" s="505">
        <v>424365</v>
      </c>
      <c r="S18" s="505">
        <v>670003</v>
      </c>
      <c r="T18" s="505">
        <v>26015</v>
      </c>
      <c r="U18" s="505">
        <f t="shared" si="3"/>
        <v>1120383</v>
      </c>
      <c r="V18" s="505">
        <v>105741</v>
      </c>
      <c r="W18" s="505">
        <v>195955</v>
      </c>
      <c r="X18" s="505">
        <v>84730</v>
      </c>
      <c r="Y18" s="505">
        <v>105430</v>
      </c>
      <c r="Z18" s="505">
        <v>781543</v>
      </c>
      <c r="AA18" s="843">
        <v>22080</v>
      </c>
      <c r="AB18" s="845">
        <f t="shared" si="4"/>
        <v>4076529</v>
      </c>
    </row>
    <row r="19" spans="2:29" s="20" customFormat="1" ht="22.2" customHeight="1" x14ac:dyDescent="0.25">
      <c r="B19" s="209" t="s">
        <v>16</v>
      </c>
      <c r="C19" s="503">
        <v>161158</v>
      </c>
      <c r="D19" s="503">
        <v>208286</v>
      </c>
      <c r="E19" s="503">
        <v>234318</v>
      </c>
      <c r="F19" s="503">
        <v>127402</v>
      </c>
      <c r="G19" s="503">
        <v>265741</v>
      </c>
      <c r="H19" s="503">
        <v>217998</v>
      </c>
      <c r="I19" s="503">
        <v>130479</v>
      </c>
      <c r="J19" s="503">
        <v>226855</v>
      </c>
      <c r="K19" s="503">
        <v>81849</v>
      </c>
      <c r="L19" s="504">
        <f t="shared" si="2"/>
        <v>1654086</v>
      </c>
      <c r="M19" s="503">
        <v>46426</v>
      </c>
      <c r="N19" s="503">
        <v>44868</v>
      </c>
      <c r="O19" s="42"/>
      <c r="P19" s="42"/>
      <c r="Q19" s="209" t="s">
        <v>16</v>
      </c>
      <c r="R19" s="503">
        <v>363717</v>
      </c>
      <c r="S19" s="503">
        <v>666633</v>
      </c>
      <c r="T19" s="503">
        <v>20802</v>
      </c>
      <c r="U19" s="503">
        <f t="shared" si="3"/>
        <v>1051152</v>
      </c>
      <c r="V19" s="503">
        <v>80546</v>
      </c>
      <c r="W19" s="503">
        <v>239964</v>
      </c>
      <c r="X19" s="503">
        <v>114618</v>
      </c>
      <c r="Y19" s="503">
        <v>109146</v>
      </c>
      <c r="Z19" s="503">
        <v>847373</v>
      </c>
      <c r="AA19" s="844">
        <v>18685</v>
      </c>
      <c r="AB19" s="456">
        <f t="shared" si="4"/>
        <v>4206864</v>
      </c>
    </row>
    <row r="20" spans="2:29" s="20" customFormat="1" ht="22.2" customHeight="1" x14ac:dyDescent="0.25">
      <c r="B20" s="376" t="s">
        <v>17</v>
      </c>
      <c r="C20" s="505">
        <v>156871</v>
      </c>
      <c r="D20" s="505">
        <v>211703</v>
      </c>
      <c r="E20" s="505">
        <v>281299</v>
      </c>
      <c r="F20" s="505">
        <v>120553</v>
      </c>
      <c r="G20" s="505">
        <v>253971</v>
      </c>
      <c r="H20" s="505">
        <v>224936</v>
      </c>
      <c r="I20" s="505">
        <v>132955</v>
      </c>
      <c r="J20" s="505">
        <v>236784</v>
      </c>
      <c r="K20" s="505">
        <v>83842</v>
      </c>
      <c r="L20" s="507">
        <f t="shared" si="2"/>
        <v>1702914</v>
      </c>
      <c r="M20" s="505">
        <v>48370</v>
      </c>
      <c r="N20" s="505">
        <v>50041</v>
      </c>
      <c r="O20" s="42"/>
      <c r="P20" s="42"/>
      <c r="Q20" s="376" t="s">
        <v>17</v>
      </c>
      <c r="R20" s="505">
        <v>332866</v>
      </c>
      <c r="S20" s="505">
        <v>643426</v>
      </c>
      <c r="T20" s="505">
        <v>23941</v>
      </c>
      <c r="U20" s="505">
        <f t="shared" si="3"/>
        <v>1000233</v>
      </c>
      <c r="V20" s="505">
        <v>83775</v>
      </c>
      <c r="W20" s="505">
        <v>213392</v>
      </c>
      <c r="X20" s="505">
        <v>111085</v>
      </c>
      <c r="Y20" s="505">
        <v>105899</v>
      </c>
      <c r="Z20" s="505">
        <v>756738</v>
      </c>
      <c r="AA20" s="843">
        <v>16421</v>
      </c>
      <c r="AB20" s="845">
        <f t="shared" si="4"/>
        <v>4088868</v>
      </c>
    </row>
    <row r="21" spans="2:29" s="20" customFormat="1" ht="25.5" customHeight="1" x14ac:dyDescent="0.25">
      <c r="B21" s="209" t="s">
        <v>557</v>
      </c>
      <c r="C21" s="503">
        <f t="shared" ref="C21:N21" si="5">SUM(C22:C33)</f>
        <v>1757828</v>
      </c>
      <c r="D21" s="503">
        <f t="shared" si="5"/>
        <v>2363064</v>
      </c>
      <c r="E21" s="503">
        <f t="shared" si="5"/>
        <v>2048041</v>
      </c>
      <c r="F21" s="503">
        <f t="shared" si="5"/>
        <v>1244371</v>
      </c>
      <c r="G21" s="503">
        <f t="shared" si="5"/>
        <v>2542010</v>
      </c>
      <c r="H21" s="503">
        <f t="shared" si="5"/>
        <v>2501043</v>
      </c>
      <c r="I21" s="503">
        <f t="shared" si="5"/>
        <v>1514685</v>
      </c>
      <c r="J21" s="503">
        <f t="shared" si="5"/>
        <v>2559434</v>
      </c>
      <c r="K21" s="503">
        <f t="shared" si="5"/>
        <v>834930</v>
      </c>
      <c r="L21" s="504">
        <f t="shared" si="5"/>
        <v>17365406</v>
      </c>
      <c r="M21" s="503">
        <f t="shared" si="5"/>
        <v>564453</v>
      </c>
      <c r="N21" s="503">
        <f t="shared" si="5"/>
        <v>466293</v>
      </c>
      <c r="O21" s="42">
        <f>SUM(O22)</f>
        <v>0</v>
      </c>
      <c r="P21" s="42">
        <f>SUM(P22)</f>
        <v>0</v>
      </c>
      <c r="Q21" s="209" t="s">
        <v>557</v>
      </c>
      <c r="R21" s="503">
        <f t="shared" ref="R21:AB21" si="6">SUM(R22:R33)</f>
        <v>4512795</v>
      </c>
      <c r="S21" s="503">
        <f t="shared" si="6"/>
        <v>7800956</v>
      </c>
      <c r="T21" s="503">
        <f t="shared" si="6"/>
        <v>206950</v>
      </c>
      <c r="U21" s="503">
        <f t="shared" si="6"/>
        <v>12520701</v>
      </c>
      <c r="V21" s="503">
        <f t="shared" si="6"/>
        <v>954781</v>
      </c>
      <c r="W21" s="503">
        <f t="shared" si="6"/>
        <v>1743168</v>
      </c>
      <c r="X21" s="503">
        <f t="shared" si="6"/>
        <v>1083127</v>
      </c>
      <c r="Y21" s="503">
        <f t="shared" si="6"/>
        <v>1138841</v>
      </c>
      <c r="Z21" s="503">
        <f t="shared" si="6"/>
        <v>8831491</v>
      </c>
      <c r="AA21" s="844">
        <f t="shared" si="6"/>
        <v>205220</v>
      </c>
      <c r="AB21" s="456">
        <f t="shared" si="6"/>
        <v>43988057</v>
      </c>
      <c r="AC21" s="503"/>
    </row>
    <row r="22" spans="2:29" s="20" customFormat="1" ht="23.25" customHeight="1" x14ac:dyDescent="0.25">
      <c r="B22" s="376" t="s">
        <v>7</v>
      </c>
      <c r="C22" s="505">
        <v>136645</v>
      </c>
      <c r="D22" s="505">
        <v>207990</v>
      </c>
      <c r="E22" s="505">
        <v>173741</v>
      </c>
      <c r="F22" s="505">
        <v>93284</v>
      </c>
      <c r="G22" s="505">
        <v>184546</v>
      </c>
      <c r="H22" s="505">
        <v>203072</v>
      </c>
      <c r="I22" s="505">
        <v>119605</v>
      </c>
      <c r="J22" s="505">
        <v>201924</v>
      </c>
      <c r="K22" s="505">
        <v>63279</v>
      </c>
      <c r="L22" s="507">
        <f t="shared" ref="L22:L33" si="7">SUM(C22:K22)</f>
        <v>1384086</v>
      </c>
      <c r="M22" s="505">
        <v>40644</v>
      </c>
      <c r="N22" s="505">
        <v>34155</v>
      </c>
      <c r="O22" s="42"/>
      <c r="P22" s="42"/>
      <c r="Q22" s="376" t="s">
        <v>7</v>
      </c>
      <c r="R22" s="505">
        <v>333182</v>
      </c>
      <c r="S22" s="505">
        <v>597465</v>
      </c>
      <c r="T22" s="505">
        <v>13564</v>
      </c>
      <c r="U22" s="505">
        <f t="shared" ref="U22:U33" si="8">SUM(R22:T22)</f>
        <v>944211</v>
      </c>
      <c r="V22" s="505">
        <v>69357</v>
      </c>
      <c r="W22" s="505">
        <v>153625</v>
      </c>
      <c r="X22" s="505">
        <v>82294</v>
      </c>
      <c r="Y22" s="505">
        <v>93328</v>
      </c>
      <c r="Z22" s="505">
        <v>718897</v>
      </c>
      <c r="AA22" s="843">
        <v>13977</v>
      </c>
      <c r="AB22" s="845">
        <f>L22+M22+N22+U22+V22+W22+X22+Y22+Z22+AA22</f>
        <v>3534574</v>
      </c>
      <c r="AC22" s="505"/>
    </row>
    <row r="23" spans="2:29" s="20" customFormat="1" ht="23.25" customHeight="1" x14ac:dyDescent="0.25">
      <c r="B23" s="209" t="s">
        <v>8</v>
      </c>
      <c r="C23" s="503">
        <v>126676</v>
      </c>
      <c r="D23" s="503">
        <v>214411</v>
      </c>
      <c r="E23" s="503">
        <v>139965</v>
      </c>
      <c r="F23" s="503">
        <v>96490</v>
      </c>
      <c r="G23" s="503">
        <v>193282</v>
      </c>
      <c r="H23" s="503">
        <v>188779</v>
      </c>
      <c r="I23" s="503">
        <v>117639</v>
      </c>
      <c r="J23" s="503">
        <v>189826</v>
      </c>
      <c r="K23" s="503">
        <v>60020</v>
      </c>
      <c r="L23" s="504">
        <f t="shared" si="7"/>
        <v>1327088</v>
      </c>
      <c r="M23" s="503">
        <v>38828</v>
      </c>
      <c r="N23" s="503">
        <v>37631</v>
      </c>
      <c r="O23" s="42"/>
      <c r="P23" s="42"/>
      <c r="Q23" s="209" t="s">
        <v>8</v>
      </c>
      <c r="R23" s="503">
        <v>337606</v>
      </c>
      <c r="S23" s="503">
        <v>561616</v>
      </c>
      <c r="T23" s="503">
        <v>10536</v>
      </c>
      <c r="U23" s="503">
        <f t="shared" si="8"/>
        <v>909758</v>
      </c>
      <c r="V23" s="503">
        <v>70587</v>
      </c>
      <c r="W23" s="503">
        <v>96177</v>
      </c>
      <c r="X23" s="503">
        <v>76872</v>
      </c>
      <c r="Y23" s="503">
        <v>87583</v>
      </c>
      <c r="Z23" s="503">
        <v>674064</v>
      </c>
      <c r="AA23" s="844">
        <v>16314</v>
      </c>
      <c r="AB23" s="456">
        <f t="shared" ref="AB23:AB33" si="9">L23+M23+N23+U23+W23+X23+Y23+Z23+AA23</f>
        <v>3264315</v>
      </c>
      <c r="AC23" s="503"/>
    </row>
    <row r="24" spans="2:29" s="20" customFormat="1" ht="23.25" customHeight="1" x14ac:dyDescent="0.25">
      <c r="B24" s="376" t="s">
        <v>9</v>
      </c>
      <c r="C24" s="505">
        <v>158865</v>
      </c>
      <c r="D24" s="505">
        <v>210374</v>
      </c>
      <c r="E24" s="505">
        <v>167411</v>
      </c>
      <c r="F24" s="505">
        <v>101277</v>
      </c>
      <c r="G24" s="505">
        <v>204825</v>
      </c>
      <c r="H24" s="505">
        <v>214746</v>
      </c>
      <c r="I24" s="505">
        <v>123014</v>
      </c>
      <c r="J24" s="505">
        <v>213386</v>
      </c>
      <c r="K24" s="505">
        <v>66961</v>
      </c>
      <c r="L24" s="507">
        <f t="shared" si="7"/>
        <v>1460859</v>
      </c>
      <c r="M24" s="505">
        <v>42585</v>
      </c>
      <c r="N24" s="505">
        <v>40320</v>
      </c>
      <c r="O24" s="42"/>
      <c r="P24" s="42"/>
      <c r="Q24" s="376" t="s">
        <v>9</v>
      </c>
      <c r="R24" s="505">
        <v>392080</v>
      </c>
      <c r="S24" s="505">
        <v>665616</v>
      </c>
      <c r="T24" s="505">
        <v>17174</v>
      </c>
      <c r="U24" s="505">
        <f t="shared" si="8"/>
        <v>1074870</v>
      </c>
      <c r="V24" s="505">
        <v>81714</v>
      </c>
      <c r="W24" s="505">
        <v>121934</v>
      </c>
      <c r="X24" s="505">
        <v>82863</v>
      </c>
      <c r="Y24" s="505">
        <v>91536</v>
      </c>
      <c r="Z24" s="505">
        <v>728460</v>
      </c>
      <c r="AA24" s="843">
        <v>26914</v>
      </c>
      <c r="AB24" s="845">
        <f t="shared" si="9"/>
        <v>3670341</v>
      </c>
      <c r="AC24" s="505"/>
    </row>
    <row r="25" spans="2:29" s="20" customFormat="1" ht="23.25" customHeight="1" x14ac:dyDescent="0.25">
      <c r="B25" s="209" t="s">
        <v>10</v>
      </c>
      <c r="C25" s="503">
        <v>151810</v>
      </c>
      <c r="D25" s="503">
        <v>230788</v>
      </c>
      <c r="E25" s="503">
        <v>167738</v>
      </c>
      <c r="F25" s="503">
        <v>104908</v>
      </c>
      <c r="G25" s="503">
        <v>210999</v>
      </c>
      <c r="H25" s="503">
        <v>176346</v>
      </c>
      <c r="I25" s="503">
        <v>119312</v>
      </c>
      <c r="J25" s="503">
        <v>207597</v>
      </c>
      <c r="K25" s="503">
        <v>70358</v>
      </c>
      <c r="L25" s="504">
        <f t="shared" si="7"/>
        <v>1439856</v>
      </c>
      <c r="M25" s="503">
        <v>45956</v>
      </c>
      <c r="N25" s="503">
        <v>43414</v>
      </c>
      <c r="O25" s="42"/>
      <c r="P25" s="42"/>
      <c r="Q25" s="209" t="s">
        <v>10</v>
      </c>
      <c r="R25" s="503">
        <v>383182</v>
      </c>
      <c r="S25" s="503">
        <v>672428</v>
      </c>
      <c r="T25" s="503">
        <v>14539</v>
      </c>
      <c r="U25" s="503">
        <f t="shared" si="8"/>
        <v>1070149</v>
      </c>
      <c r="V25" s="503">
        <v>84668</v>
      </c>
      <c r="W25" s="503">
        <v>124307</v>
      </c>
      <c r="X25" s="503">
        <v>67498</v>
      </c>
      <c r="Y25" s="503">
        <v>96550</v>
      </c>
      <c r="Z25" s="503">
        <v>765738</v>
      </c>
      <c r="AA25" s="844">
        <v>16554</v>
      </c>
      <c r="AB25" s="456">
        <f t="shared" si="9"/>
        <v>3670022</v>
      </c>
      <c r="AC25" s="503"/>
    </row>
    <row r="26" spans="2:29" s="20" customFormat="1" ht="23.25" customHeight="1" x14ac:dyDescent="0.25">
      <c r="B26" s="376" t="s">
        <v>11</v>
      </c>
      <c r="C26" s="505">
        <v>144952</v>
      </c>
      <c r="D26" s="505">
        <v>196554</v>
      </c>
      <c r="E26" s="505">
        <v>167998</v>
      </c>
      <c r="F26" s="505">
        <v>105533</v>
      </c>
      <c r="G26" s="505">
        <v>209962</v>
      </c>
      <c r="H26" s="505">
        <v>207697</v>
      </c>
      <c r="I26" s="505">
        <v>134266</v>
      </c>
      <c r="J26" s="505">
        <v>207113</v>
      </c>
      <c r="K26" s="505">
        <v>68018</v>
      </c>
      <c r="L26" s="507">
        <f t="shared" si="7"/>
        <v>1442093</v>
      </c>
      <c r="M26" s="505">
        <v>46762</v>
      </c>
      <c r="N26" s="505">
        <v>39409</v>
      </c>
      <c r="O26" s="42"/>
      <c r="P26" s="42"/>
      <c r="Q26" s="376" t="s">
        <v>11</v>
      </c>
      <c r="R26" s="505">
        <v>382336</v>
      </c>
      <c r="S26" s="505">
        <v>663842</v>
      </c>
      <c r="T26" s="505">
        <v>17055</v>
      </c>
      <c r="U26" s="505">
        <f t="shared" si="8"/>
        <v>1063233</v>
      </c>
      <c r="V26" s="505">
        <v>73563</v>
      </c>
      <c r="W26" s="505">
        <v>125443</v>
      </c>
      <c r="X26" s="505">
        <v>78461</v>
      </c>
      <c r="Y26" s="505">
        <v>98442</v>
      </c>
      <c r="Z26" s="505">
        <v>774669</v>
      </c>
      <c r="AA26" s="843">
        <v>18424</v>
      </c>
      <c r="AB26" s="845">
        <f t="shared" si="9"/>
        <v>3686936</v>
      </c>
      <c r="AC26" s="505"/>
    </row>
    <row r="27" spans="2:29" s="20" customFormat="1" ht="23.25" customHeight="1" x14ac:dyDescent="0.25">
      <c r="B27" s="209" t="s">
        <v>12</v>
      </c>
      <c r="C27" s="503">
        <v>158952</v>
      </c>
      <c r="D27" s="503">
        <v>158401</v>
      </c>
      <c r="E27" s="503">
        <v>167213</v>
      </c>
      <c r="F27" s="503">
        <v>103199</v>
      </c>
      <c r="G27" s="503">
        <v>204482</v>
      </c>
      <c r="H27" s="503">
        <v>183334</v>
      </c>
      <c r="I27" s="503">
        <v>130941</v>
      </c>
      <c r="J27" s="503">
        <v>213225</v>
      </c>
      <c r="K27" s="503">
        <v>69872</v>
      </c>
      <c r="L27" s="504">
        <f t="shared" si="7"/>
        <v>1389619</v>
      </c>
      <c r="M27" s="503">
        <v>49067</v>
      </c>
      <c r="N27" s="503">
        <v>37205</v>
      </c>
      <c r="O27" s="42"/>
      <c r="P27" s="42"/>
      <c r="Q27" s="209" t="s">
        <v>12</v>
      </c>
      <c r="R27" s="503">
        <v>388366</v>
      </c>
      <c r="S27" s="503">
        <v>712362</v>
      </c>
      <c r="T27" s="503">
        <v>16079</v>
      </c>
      <c r="U27" s="503">
        <f t="shared" si="8"/>
        <v>1116807</v>
      </c>
      <c r="V27" s="503">
        <v>83949</v>
      </c>
      <c r="W27" s="503">
        <v>120556</v>
      </c>
      <c r="X27" s="503">
        <v>80759</v>
      </c>
      <c r="Y27" s="503">
        <v>97330</v>
      </c>
      <c r="Z27" s="503">
        <v>771387</v>
      </c>
      <c r="AA27" s="844">
        <v>15032</v>
      </c>
      <c r="AB27" s="456">
        <f t="shared" si="9"/>
        <v>3677762</v>
      </c>
      <c r="AC27" s="503"/>
    </row>
    <row r="28" spans="2:29" s="20" customFormat="1" ht="23.25" customHeight="1" x14ac:dyDescent="0.25">
      <c r="B28" s="376" t="s">
        <v>13</v>
      </c>
      <c r="C28" s="505">
        <v>143288</v>
      </c>
      <c r="D28" s="505">
        <v>203996</v>
      </c>
      <c r="E28" s="505">
        <v>164536</v>
      </c>
      <c r="F28" s="505">
        <v>103154</v>
      </c>
      <c r="G28" s="505">
        <v>209557</v>
      </c>
      <c r="H28" s="505">
        <v>191741</v>
      </c>
      <c r="I28" s="505">
        <v>114591</v>
      </c>
      <c r="J28" s="505">
        <v>218073</v>
      </c>
      <c r="K28" s="505">
        <v>70840</v>
      </c>
      <c r="L28" s="507">
        <f t="shared" si="7"/>
        <v>1419776</v>
      </c>
      <c r="M28" s="505">
        <v>41386</v>
      </c>
      <c r="N28" s="505">
        <v>31458</v>
      </c>
      <c r="O28" s="42"/>
      <c r="P28" s="42"/>
      <c r="Q28" s="376" t="s">
        <v>13</v>
      </c>
      <c r="R28" s="505">
        <v>380154</v>
      </c>
      <c r="S28" s="505">
        <v>590134</v>
      </c>
      <c r="T28" s="505">
        <v>18333</v>
      </c>
      <c r="U28" s="505">
        <f t="shared" si="8"/>
        <v>988621</v>
      </c>
      <c r="V28" s="505">
        <v>73111</v>
      </c>
      <c r="W28" s="505">
        <v>149413</v>
      </c>
      <c r="X28" s="505">
        <v>90203</v>
      </c>
      <c r="Y28" s="505">
        <v>90177</v>
      </c>
      <c r="Z28" s="505">
        <v>701258</v>
      </c>
      <c r="AA28" s="843">
        <v>20095</v>
      </c>
      <c r="AB28" s="845">
        <f t="shared" si="9"/>
        <v>3532387</v>
      </c>
      <c r="AC28" s="505"/>
    </row>
    <row r="29" spans="2:29" s="20" customFormat="1" ht="23.25" customHeight="1" x14ac:dyDescent="0.25">
      <c r="B29" s="209" t="s">
        <v>14</v>
      </c>
      <c r="C29" s="503">
        <v>140832</v>
      </c>
      <c r="D29" s="503">
        <v>178813</v>
      </c>
      <c r="E29" s="503">
        <v>177729</v>
      </c>
      <c r="F29" s="503">
        <v>108270</v>
      </c>
      <c r="G29" s="503">
        <v>223506</v>
      </c>
      <c r="H29" s="503">
        <v>227569</v>
      </c>
      <c r="I29" s="503">
        <v>134972</v>
      </c>
      <c r="J29" s="503">
        <v>210271</v>
      </c>
      <c r="K29" s="503">
        <v>74621</v>
      </c>
      <c r="L29" s="504">
        <f t="shared" si="7"/>
        <v>1476583</v>
      </c>
      <c r="M29" s="503">
        <v>43717</v>
      </c>
      <c r="N29" s="503">
        <v>40831</v>
      </c>
      <c r="Q29" s="209" t="s">
        <v>14</v>
      </c>
      <c r="R29" s="503">
        <v>414673</v>
      </c>
      <c r="S29" s="503">
        <v>687907</v>
      </c>
      <c r="T29" s="503">
        <v>20050</v>
      </c>
      <c r="U29" s="503">
        <f t="shared" si="8"/>
        <v>1122630</v>
      </c>
      <c r="V29" s="503">
        <v>87427</v>
      </c>
      <c r="W29" s="503">
        <v>162209</v>
      </c>
      <c r="X29" s="503">
        <v>103887</v>
      </c>
      <c r="Y29" s="503">
        <v>100663</v>
      </c>
      <c r="Z29" s="503">
        <v>728217</v>
      </c>
      <c r="AA29" s="844">
        <v>15248</v>
      </c>
      <c r="AB29" s="456">
        <f t="shared" si="9"/>
        <v>3793985</v>
      </c>
      <c r="AC29" s="503"/>
    </row>
    <row r="30" spans="2:29" s="20" customFormat="1" ht="23.25" customHeight="1" x14ac:dyDescent="0.25">
      <c r="B30" s="376" t="s">
        <v>15</v>
      </c>
      <c r="C30" s="505">
        <v>154606</v>
      </c>
      <c r="D30" s="505">
        <v>183426</v>
      </c>
      <c r="E30" s="505">
        <v>194378</v>
      </c>
      <c r="F30" s="505">
        <v>102901</v>
      </c>
      <c r="G30" s="505">
        <v>216955</v>
      </c>
      <c r="H30" s="505">
        <v>209700</v>
      </c>
      <c r="I30" s="505">
        <v>129842</v>
      </c>
      <c r="J30" s="505">
        <v>229355</v>
      </c>
      <c r="K30" s="506">
        <v>71517</v>
      </c>
      <c r="L30" s="507">
        <f t="shared" si="7"/>
        <v>1492680</v>
      </c>
      <c r="M30" s="505">
        <v>46712</v>
      </c>
      <c r="N30" s="505">
        <v>35647</v>
      </c>
      <c r="Q30" s="376" t="s">
        <v>15</v>
      </c>
      <c r="R30" s="505">
        <v>408454</v>
      </c>
      <c r="S30" s="505">
        <v>664658</v>
      </c>
      <c r="T30" s="505">
        <v>23238</v>
      </c>
      <c r="U30" s="505">
        <f t="shared" si="8"/>
        <v>1096350</v>
      </c>
      <c r="V30" s="505">
        <v>83839</v>
      </c>
      <c r="W30" s="505">
        <v>154047</v>
      </c>
      <c r="X30" s="505">
        <v>100194</v>
      </c>
      <c r="Y30" s="505">
        <v>95930</v>
      </c>
      <c r="Z30" s="506">
        <v>765135</v>
      </c>
      <c r="AA30" s="843">
        <v>19201</v>
      </c>
      <c r="AB30" s="845">
        <f t="shared" si="9"/>
        <v>3805896</v>
      </c>
      <c r="AC30" s="505"/>
    </row>
    <row r="31" spans="2:29" s="20" customFormat="1" ht="23.25" customHeight="1" x14ac:dyDescent="0.25">
      <c r="B31" s="209" t="s">
        <v>16</v>
      </c>
      <c r="C31" s="503">
        <v>143809</v>
      </c>
      <c r="D31" s="503">
        <v>176298</v>
      </c>
      <c r="E31" s="503">
        <v>187028</v>
      </c>
      <c r="F31" s="503">
        <v>105665</v>
      </c>
      <c r="G31" s="503">
        <v>213273</v>
      </c>
      <c r="H31" s="503">
        <v>206024</v>
      </c>
      <c r="I31" s="503">
        <v>120907</v>
      </c>
      <c r="J31" s="503">
        <v>226984</v>
      </c>
      <c r="K31" s="503">
        <v>66975</v>
      </c>
      <c r="L31" s="504">
        <f t="shared" si="7"/>
        <v>1446963</v>
      </c>
      <c r="M31" s="503">
        <v>57422</v>
      </c>
      <c r="N31" s="503">
        <v>36790</v>
      </c>
      <c r="Q31" s="209" t="s">
        <v>16</v>
      </c>
      <c r="R31" s="503">
        <v>394309</v>
      </c>
      <c r="S31" s="503">
        <v>665287</v>
      </c>
      <c r="T31" s="503">
        <v>19579</v>
      </c>
      <c r="U31" s="503">
        <f t="shared" si="8"/>
        <v>1079175</v>
      </c>
      <c r="V31" s="503">
        <v>93821</v>
      </c>
      <c r="W31" s="503">
        <v>150045</v>
      </c>
      <c r="X31" s="503">
        <v>105598</v>
      </c>
      <c r="Y31" s="503">
        <v>95229</v>
      </c>
      <c r="Z31" s="503">
        <v>763221</v>
      </c>
      <c r="AA31" s="844">
        <v>18515</v>
      </c>
      <c r="AB31" s="456">
        <f t="shared" si="9"/>
        <v>3752958</v>
      </c>
      <c r="AC31" s="503"/>
    </row>
    <row r="32" spans="2:29" s="20" customFormat="1" ht="23.25" customHeight="1" x14ac:dyDescent="0.25">
      <c r="B32" s="376" t="s">
        <v>17</v>
      </c>
      <c r="C32" s="505">
        <v>144993</v>
      </c>
      <c r="D32" s="505">
        <v>191889</v>
      </c>
      <c r="E32" s="505">
        <v>196163</v>
      </c>
      <c r="F32" s="505">
        <v>106660</v>
      </c>
      <c r="G32" s="505">
        <v>222025</v>
      </c>
      <c r="H32" s="505">
        <v>254527</v>
      </c>
      <c r="I32" s="505">
        <v>134731</v>
      </c>
      <c r="J32" s="505">
        <v>217806</v>
      </c>
      <c r="K32" s="505">
        <v>75580</v>
      </c>
      <c r="L32" s="507">
        <f t="shared" si="7"/>
        <v>1544374</v>
      </c>
      <c r="M32" s="505">
        <v>46782</v>
      </c>
      <c r="N32" s="505">
        <v>40192</v>
      </c>
      <c r="Q32" s="376" t="s">
        <v>17</v>
      </c>
      <c r="R32" s="505">
        <v>375070</v>
      </c>
      <c r="S32" s="505">
        <v>671712</v>
      </c>
      <c r="T32" s="505">
        <v>21165</v>
      </c>
      <c r="U32" s="505">
        <f t="shared" si="8"/>
        <v>1067947</v>
      </c>
      <c r="V32" s="505">
        <v>75856</v>
      </c>
      <c r="W32" s="505">
        <v>150198</v>
      </c>
      <c r="X32" s="505">
        <v>140731</v>
      </c>
      <c r="Y32" s="505">
        <v>102422</v>
      </c>
      <c r="Z32" s="505">
        <v>716240</v>
      </c>
      <c r="AA32" s="843">
        <v>13161</v>
      </c>
      <c r="AB32" s="845">
        <f t="shared" si="9"/>
        <v>3822047</v>
      </c>
      <c r="AC32" s="503"/>
    </row>
    <row r="33" spans="2:32" s="20" customFormat="1" ht="23.25" customHeight="1" x14ac:dyDescent="0.25">
      <c r="B33" s="209" t="s">
        <v>18</v>
      </c>
      <c r="C33" s="503">
        <v>152400</v>
      </c>
      <c r="D33" s="503">
        <v>210124</v>
      </c>
      <c r="E33" s="503">
        <v>144141</v>
      </c>
      <c r="F33" s="503">
        <v>113030</v>
      </c>
      <c r="G33" s="503">
        <v>248598</v>
      </c>
      <c r="H33" s="503">
        <v>237508</v>
      </c>
      <c r="I33" s="503">
        <v>134865</v>
      </c>
      <c r="J33" s="503">
        <v>223874</v>
      </c>
      <c r="K33" s="503">
        <v>76889</v>
      </c>
      <c r="L33" s="504">
        <f t="shared" si="7"/>
        <v>1541429</v>
      </c>
      <c r="M33" s="503">
        <v>64592</v>
      </c>
      <c r="N33" s="503">
        <v>49241</v>
      </c>
      <c r="Q33" s="209" t="s">
        <v>18</v>
      </c>
      <c r="R33" s="503">
        <v>323383</v>
      </c>
      <c r="S33" s="503">
        <v>647929</v>
      </c>
      <c r="T33" s="503">
        <v>15638</v>
      </c>
      <c r="U33" s="503">
        <f t="shared" si="8"/>
        <v>986950</v>
      </c>
      <c r="V33" s="503">
        <v>76889</v>
      </c>
      <c r="W33" s="503">
        <v>235214</v>
      </c>
      <c r="X33" s="503">
        <v>73767</v>
      </c>
      <c r="Y33" s="503">
        <v>89651</v>
      </c>
      <c r="Z33" s="503">
        <v>724205</v>
      </c>
      <c r="AA33" s="844">
        <v>11785</v>
      </c>
      <c r="AB33" s="456">
        <f t="shared" si="9"/>
        <v>3776834</v>
      </c>
      <c r="AC33" s="503"/>
    </row>
    <row r="34" spans="2:32" s="20" customFormat="1" ht="23.25" customHeight="1" x14ac:dyDescent="0.25">
      <c r="B34" s="376">
        <v>2015</v>
      </c>
      <c r="C34" s="505">
        <f t="shared" ref="C34:N34" si="10">SUM(C35:C46)</f>
        <v>1714794</v>
      </c>
      <c r="D34" s="505">
        <f t="shared" si="10"/>
        <v>2340810</v>
      </c>
      <c r="E34" s="505">
        <f t="shared" si="10"/>
        <v>2013192</v>
      </c>
      <c r="F34" s="505">
        <f t="shared" si="10"/>
        <v>1187186</v>
      </c>
      <c r="G34" s="505">
        <f t="shared" si="10"/>
        <v>2401262</v>
      </c>
      <c r="H34" s="505">
        <f t="shared" si="10"/>
        <v>2295638</v>
      </c>
      <c r="I34" s="505">
        <f t="shared" si="10"/>
        <v>1418452</v>
      </c>
      <c r="J34" s="505">
        <f t="shared" si="10"/>
        <v>2625975</v>
      </c>
      <c r="K34" s="505">
        <f t="shared" si="10"/>
        <v>762668</v>
      </c>
      <c r="L34" s="507">
        <f t="shared" si="10"/>
        <v>16759977</v>
      </c>
      <c r="M34" s="505">
        <f t="shared" si="10"/>
        <v>624922</v>
      </c>
      <c r="N34" s="505">
        <f t="shared" si="10"/>
        <v>304216</v>
      </c>
      <c r="O34" s="42"/>
      <c r="P34" s="42"/>
      <c r="Q34" s="376">
        <v>2015</v>
      </c>
      <c r="R34" s="505">
        <f t="shared" ref="R34:AB34" si="11">SUM(R35:R46)</f>
        <v>4431167</v>
      </c>
      <c r="S34" s="505">
        <f t="shared" si="11"/>
        <v>7639922</v>
      </c>
      <c r="T34" s="505">
        <f t="shared" si="11"/>
        <v>159839</v>
      </c>
      <c r="U34" s="505">
        <f t="shared" si="11"/>
        <v>11351572</v>
      </c>
      <c r="V34" s="505">
        <f t="shared" si="11"/>
        <v>1869697</v>
      </c>
      <c r="W34" s="505">
        <f t="shared" si="11"/>
        <v>1461490</v>
      </c>
      <c r="X34" s="505">
        <f t="shared" si="11"/>
        <v>973585</v>
      </c>
      <c r="Y34" s="505">
        <f t="shared" si="11"/>
        <v>1111964</v>
      </c>
      <c r="Z34" s="505">
        <f t="shared" si="11"/>
        <v>8477887</v>
      </c>
      <c r="AA34" s="843">
        <f t="shared" si="11"/>
        <v>154891</v>
      </c>
      <c r="AB34" s="845">
        <f t="shared" si="11"/>
        <v>42252678</v>
      </c>
      <c r="AC34" s="503"/>
      <c r="AD34" s="851"/>
      <c r="AE34" s="851"/>
      <c r="AF34" s="851"/>
    </row>
    <row r="35" spans="2:32" s="20" customFormat="1" ht="24" customHeight="1" x14ac:dyDescent="0.25">
      <c r="B35" s="209" t="s">
        <v>7</v>
      </c>
      <c r="C35" s="503">
        <v>147408</v>
      </c>
      <c r="D35" s="503">
        <v>225079</v>
      </c>
      <c r="E35" s="503">
        <v>198003</v>
      </c>
      <c r="F35" s="503">
        <v>90238</v>
      </c>
      <c r="G35" s="503">
        <v>215560</v>
      </c>
      <c r="H35" s="503">
        <v>171905</v>
      </c>
      <c r="I35" s="503">
        <v>119637</v>
      </c>
      <c r="J35" s="503">
        <v>211513</v>
      </c>
      <c r="K35" s="503">
        <v>60921</v>
      </c>
      <c r="L35" s="504">
        <f t="shared" ref="L35:L46" si="12">SUM(C35:K35)</f>
        <v>1440264</v>
      </c>
      <c r="M35" s="503">
        <v>54200</v>
      </c>
      <c r="N35" s="503">
        <v>19154</v>
      </c>
      <c r="O35" s="42"/>
      <c r="P35" s="42"/>
      <c r="Q35" s="209" t="s">
        <v>7</v>
      </c>
      <c r="R35" s="503">
        <v>372567</v>
      </c>
      <c r="S35" s="503">
        <v>622967</v>
      </c>
      <c r="T35" s="503">
        <v>15104</v>
      </c>
      <c r="U35" s="503">
        <f t="shared" ref="U35:U45" si="13">SUM(R35:T35)</f>
        <v>1010638</v>
      </c>
      <c r="V35" s="503">
        <v>85643</v>
      </c>
      <c r="W35" s="503">
        <v>125565</v>
      </c>
      <c r="X35" s="503">
        <v>96557</v>
      </c>
      <c r="Y35" s="503">
        <v>92532</v>
      </c>
      <c r="Z35" s="503">
        <v>686685</v>
      </c>
      <c r="AA35" s="844">
        <v>11345</v>
      </c>
      <c r="AB35" s="456">
        <f>L35+M35+N35+U35+V35+W35+X35+Y35+Z35+AA35</f>
        <v>3622583</v>
      </c>
      <c r="AC35" s="505"/>
      <c r="AD35"/>
      <c r="AE35"/>
      <c r="AF35"/>
    </row>
    <row r="36" spans="2:32" s="20" customFormat="1" ht="24" customHeight="1" x14ac:dyDescent="0.25">
      <c r="B36" s="376" t="s">
        <v>8</v>
      </c>
      <c r="C36" s="505">
        <v>130729</v>
      </c>
      <c r="D36" s="505">
        <v>201172</v>
      </c>
      <c r="E36" s="505">
        <v>180508</v>
      </c>
      <c r="F36" s="505">
        <v>90911</v>
      </c>
      <c r="G36" s="505">
        <v>200869</v>
      </c>
      <c r="H36" s="505">
        <v>155836</v>
      </c>
      <c r="I36" s="505">
        <v>110383</v>
      </c>
      <c r="J36" s="505">
        <v>210017</v>
      </c>
      <c r="K36" s="506">
        <v>56163</v>
      </c>
      <c r="L36" s="507">
        <f t="shared" si="12"/>
        <v>1336588</v>
      </c>
      <c r="M36" s="505">
        <v>57987</v>
      </c>
      <c r="N36" s="505">
        <v>16233</v>
      </c>
      <c r="O36" s="42"/>
      <c r="P36" s="42"/>
      <c r="Q36" s="376" t="s">
        <v>8</v>
      </c>
      <c r="R36" s="505">
        <v>337441</v>
      </c>
      <c r="S36" s="505">
        <v>516392</v>
      </c>
      <c r="T36" s="505">
        <v>12324</v>
      </c>
      <c r="U36" s="505">
        <f t="shared" si="13"/>
        <v>866157</v>
      </c>
      <c r="V36" s="505">
        <v>75258</v>
      </c>
      <c r="W36" s="505">
        <v>119129</v>
      </c>
      <c r="X36" s="505">
        <v>59408</v>
      </c>
      <c r="Y36" s="505">
        <v>79872</v>
      </c>
      <c r="Z36" s="506">
        <v>630637</v>
      </c>
      <c r="AA36" s="843">
        <v>10157</v>
      </c>
      <c r="AB36" s="845">
        <f t="shared" ref="AB36:AB45" si="14">L36+M36+N36+U36+W36+X36+Y36+Z36+AA36</f>
        <v>3176168</v>
      </c>
      <c r="AC36" s="503"/>
      <c r="AD36"/>
      <c r="AE36"/>
      <c r="AF36"/>
    </row>
    <row r="37" spans="2:32" s="20" customFormat="1" ht="24" customHeight="1" x14ac:dyDescent="0.25">
      <c r="B37" s="209" t="s">
        <v>9</v>
      </c>
      <c r="C37" s="503">
        <v>153419</v>
      </c>
      <c r="D37" s="503">
        <v>199945</v>
      </c>
      <c r="E37" s="503">
        <v>165227</v>
      </c>
      <c r="F37" s="503">
        <v>103375</v>
      </c>
      <c r="G37" s="503">
        <v>219730</v>
      </c>
      <c r="H37" s="503">
        <v>190631</v>
      </c>
      <c r="I37" s="503">
        <v>120623</v>
      </c>
      <c r="J37" s="503">
        <v>224254</v>
      </c>
      <c r="K37" s="503">
        <v>63730</v>
      </c>
      <c r="L37" s="504">
        <f t="shared" si="12"/>
        <v>1440934</v>
      </c>
      <c r="M37" s="503">
        <v>57130</v>
      </c>
      <c r="N37" s="503">
        <v>17519</v>
      </c>
      <c r="O37" s="42"/>
      <c r="P37" s="42"/>
      <c r="Q37" s="209" t="s">
        <v>9</v>
      </c>
      <c r="R37" s="503">
        <v>379974</v>
      </c>
      <c r="S37" s="503">
        <v>610502</v>
      </c>
      <c r="T37" s="503">
        <v>11758</v>
      </c>
      <c r="U37" s="503">
        <f t="shared" si="13"/>
        <v>1002234</v>
      </c>
      <c r="V37" s="503">
        <v>74321</v>
      </c>
      <c r="W37" s="503">
        <v>119510</v>
      </c>
      <c r="X37" s="503">
        <v>84232</v>
      </c>
      <c r="Y37" s="503">
        <v>93712</v>
      </c>
      <c r="Z37" s="503">
        <v>726785</v>
      </c>
      <c r="AA37" s="844">
        <v>11137</v>
      </c>
      <c r="AB37" s="456">
        <f t="shared" si="14"/>
        <v>3553193</v>
      </c>
      <c r="AC37" s="505"/>
      <c r="AD37"/>
      <c r="AE37"/>
      <c r="AF37"/>
    </row>
    <row r="38" spans="2:32" s="20" customFormat="1" ht="24" customHeight="1" x14ac:dyDescent="0.25">
      <c r="B38" s="376" t="s">
        <v>10</v>
      </c>
      <c r="C38" s="505">
        <v>136088</v>
      </c>
      <c r="D38" s="505">
        <v>223632</v>
      </c>
      <c r="E38" s="505">
        <v>132166</v>
      </c>
      <c r="F38" s="505">
        <v>98627</v>
      </c>
      <c r="G38" s="505">
        <v>209008</v>
      </c>
      <c r="H38" s="505">
        <v>163713</v>
      </c>
      <c r="I38" s="505">
        <v>117178</v>
      </c>
      <c r="J38" s="505">
        <v>227499</v>
      </c>
      <c r="K38" s="506">
        <v>60396</v>
      </c>
      <c r="L38" s="507">
        <f t="shared" si="12"/>
        <v>1368307</v>
      </c>
      <c r="M38" s="505">
        <v>50764</v>
      </c>
      <c r="N38" s="505">
        <v>16766</v>
      </c>
      <c r="O38" s="42"/>
      <c r="P38" s="42"/>
      <c r="Q38" s="376" t="s">
        <v>10</v>
      </c>
      <c r="R38" s="505">
        <v>378640</v>
      </c>
      <c r="S38" s="505">
        <v>607696</v>
      </c>
      <c r="T38" s="505">
        <v>12962</v>
      </c>
      <c r="U38" s="505">
        <f t="shared" si="13"/>
        <v>999298</v>
      </c>
      <c r="V38" s="505">
        <v>87092</v>
      </c>
      <c r="W38" s="505">
        <v>105547</v>
      </c>
      <c r="X38" s="505">
        <v>82501</v>
      </c>
      <c r="Y38" s="505">
        <v>92028</v>
      </c>
      <c r="Z38" s="506">
        <v>683736</v>
      </c>
      <c r="AA38" s="843">
        <v>13764</v>
      </c>
      <c r="AB38" s="845">
        <f t="shared" si="14"/>
        <v>3412711</v>
      </c>
      <c r="AC38" s="503"/>
      <c r="AD38"/>
      <c r="AE38"/>
      <c r="AF38"/>
    </row>
    <row r="39" spans="2:32" s="20" customFormat="1" ht="24" customHeight="1" x14ac:dyDescent="0.25">
      <c r="B39" s="209" t="s">
        <v>11</v>
      </c>
      <c r="C39" s="503">
        <v>135058</v>
      </c>
      <c r="D39" s="503">
        <v>190931</v>
      </c>
      <c r="E39" s="503">
        <v>165663</v>
      </c>
      <c r="F39" s="503">
        <v>100603</v>
      </c>
      <c r="G39" s="503">
        <v>197548</v>
      </c>
      <c r="H39" s="503">
        <v>177054</v>
      </c>
      <c r="I39" s="503">
        <v>111556</v>
      </c>
      <c r="J39" s="503">
        <v>213695</v>
      </c>
      <c r="K39" s="503">
        <v>64101</v>
      </c>
      <c r="L39" s="504">
        <f t="shared" si="12"/>
        <v>1356209</v>
      </c>
      <c r="M39" s="503">
        <v>50240</v>
      </c>
      <c r="N39" s="503">
        <v>16394</v>
      </c>
      <c r="O39" s="42"/>
      <c r="P39" s="42"/>
      <c r="Q39" s="209" t="s">
        <v>11</v>
      </c>
      <c r="R39" s="503">
        <v>379657</v>
      </c>
      <c r="S39" s="503">
        <v>627113</v>
      </c>
      <c r="T39" s="503">
        <v>13767</v>
      </c>
      <c r="U39" s="503">
        <f t="shared" si="13"/>
        <v>1020537</v>
      </c>
      <c r="V39" s="503">
        <v>81403</v>
      </c>
      <c r="W39" s="503">
        <v>110653</v>
      </c>
      <c r="X39" s="503">
        <v>61074</v>
      </c>
      <c r="Y39" s="503">
        <v>95280</v>
      </c>
      <c r="Z39" s="503">
        <v>732900</v>
      </c>
      <c r="AA39" s="844">
        <v>11437</v>
      </c>
      <c r="AB39" s="456">
        <f t="shared" si="14"/>
        <v>3454724</v>
      </c>
      <c r="AC39" s="505"/>
      <c r="AD39"/>
      <c r="AE39"/>
      <c r="AF39"/>
    </row>
    <row r="40" spans="2:32" s="20" customFormat="1" ht="24" customHeight="1" x14ac:dyDescent="0.25">
      <c r="B40" s="376" t="s">
        <v>12</v>
      </c>
      <c r="C40" s="505">
        <v>137374</v>
      </c>
      <c r="D40" s="505">
        <v>195958</v>
      </c>
      <c r="E40" s="505">
        <v>185464</v>
      </c>
      <c r="F40" s="505">
        <v>97045</v>
      </c>
      <c r="G40" s="505">
        <v>179807</v>
      </c>
      <c r="H40" s="505">
        <v>190903</v>
      </c>
      <c r="I40" s="505">
        <v>117881</v>
      </c>
      <c r="J40" s="505">
        <v>234924</v>
      </c>
      <c r="K40" s="506">
        <v>60469</v>
      </c>
      <c r="L40" s="507">
        <f t="shared" si="12"/>
        <v>1399825</v>
      </c>
      <c r="M40" s="505">
        <v>53353</v>
      </c>
      <c r="N40" s="505">
        <v>37918</v>
      </c>
      <c r="O40" s="42"/>
      <c r="P40" s="42"/>
      <c r="Q40" s="376" t="s">
        <v>12</v>
      </c>
      <c r="R40" s="505">
        <v>385472</v>
      </c>
      <c r="S40" s="505">
        <v>666352</v>
      </c>
      <c r="T40" s="505">
        <v>12856</v>
      </c>
      <c r="U40" s="505">
        <f t="shared" si="13"/>
        <v>1064680</v>
      </c>
      <c r="V40" s="505">
        <v>78588</v>
      </c>
      <c r="W40" s="505">
        <v>99871</v>
      </c>
      <c r="X40" s="505">
        <v>84013</v>
      </c>
      <c r="Y40" s="505">
        <v>96617</v>
      </c>
      <c r="Z40" s="506">
        <v>732293</v>
      </c>
      <c r="AA40" s="843">
        <v>13174</v>
      </c>
      <c r="AB40" s="845">
        <f t="shared" si="14"/>
        <v>3581744</v>
      </c>
      <c r="AC40" s="503"/>
      <c r="AD40"/>
      <c r="AE40"/>
      <c r="AF40"/>
    </row>
    <row r="41" spans="2:32" s="20" customFormat="1" ht="24" customHeight="1" x14ac:dyDescent="0.25">
      <c r="B41" s="209" t="s">
        <v>13</v>
      </c>
      <c r="C41" s="503">
        <v>149080</v>
      </c>
      <c r="D41" s="503">
        <v>201100</v>
      </c>
      <c r="E41" s="503">
        <v>145178</v>
      </c>
      <c r="F41" s="503">
        <v>97841</v>
      </c>
      <c r="G41" s="503">
        <v>197443</v>
      </c>
      <c r="H41" s="503">
        <v>185582</v>
      </c>
      <c r="I41" s="503">
        <v>124688</v>
      </c>
      <c r="J41" s="503">
        <v>229238</v>
      </c>
      <c r="K41" s="503">
        <v>67801</v>
      </c>
      <c r="L41" s="504">
        <f t="shared" si="12"/>
        <v>1397951</v>
      </c>
      <c r="M41" s="503">
        <v>51629</v>
      </c>
      <c r="N41" s="503">
        <v>17159</v>
      </c>
      <c r="O41" s="42"/>
      <c r="P41" s="42"/>
      <c r="Q41" s="209" t="s">
        <v>13</v>
      </c>
      <c r="R41" s="503">
        <v>367027</v>
      </c>
      <c r="S41" s="503">
        <v>607107</v>
      </c>
      <c r="T41" s="503">
        <v>12902</v>
      </c>
      <c r="U41" s="503">
        <f t="shared" si="13"/>
        <v>987036</v>
      </c>
      <c r="V41" s="503">
        <v>71790</v>
      </c>
      <c r="W41" s="503">
        <v>153677</v>
      </c>
      <c r="X41" s="503">
        <v>89547</v>
      </c>
      <c r="Y41" s="503">
        <v>94559</v>
      </c>
      <c r="Z41" s="503">
        <v>696385</v>
      </c>
      <c r="AA41" s="844">
        <v>14864</v>
      </c>
      <c r="AB41" s="456">
        <f t="shared" si="14"/>
        <v>3502807</v>
      </c>
      <c r="AC41" s="505"/>
      <c r="AD41"/>
      <c r="AE41"/>
      <c r="AF41"/>
    </row>
    <row r="42" spans="2:32" s="20" customFormat="1" ht="24" customHeight="1" x14ac:dyDescent="0.25">
      <c r="B42" s="376" t="s">
        <v>14</v>
      </c>
      <c r="C42" s="505">
        <v>136132</v>
      </c>
      <c r="D42" s="505">
        <v>160867</v>
      </c>
      <c r="E42" s="505">
        <v>151056</v>
      </c>
      <c r="F42" s="505">
        <v>107421</v>
      </c>
      <c r="G42" s="505">
        <v>205491</v>
      </c>
      <c r="H42" s="505">
        <v>200914</v>
      </c>
      <c r="I42" s="505">
        <v>119907</v>
      </c>
      <c r="J42" s="505">
        <v>237429</v>
      </c>
      <c r="K42" s="506">
        <v>68622</v>
      </c>
      <c r="L42" s="507">
        <f t="shared" si="12"/>
        <v>1387839</v>
      </c>
      <c r="M42" s="505">
        <v>58272</v>
      </c>
      <c r="N42" s="505">
        <v>27234</v>
      </c>
      <c r="O42" s="42"/>
      <c r="P42" s="42"/>
      <c r="Q42" s="376" t="s">
        <v>14</v>
      </c>
      <c r="R42" s="505">
        <v>402382</v>
      </c>
      <c r="S42" s="505">
        <v>668616</v>
      </c>
      <c r="T42" s="505">
        <v>13979</v>
      </c>
      <c r="U42" s="505">
        <f t="shared" si="13"/>
        <v>1084977</v>
      </c>
      <c r="V42" s="505">
        <v>75570</v>
      </c>
      <c r="W42" s="505">
        <v>110253</v>
      </c>
      <c r="X42" s="505">
        <v>82880</v>
      </c>
      <c r="Y42" s="505">
        <v>96167</v>
      </c>
      <c r="Z42" s="506">
        <v>727139</v>
      </c>
      <c r="AA42" s="843">
        <v>15383</v>
      </c>
      <c r="AB42" s="845">
        <f t="shared" si="14"/>
        <v>3590144</v>
      </c>
      <c r="AC42" s="503"/>
      <c r="AD42"/>
      <c r="AE42"/>
      <c r="AF42"/>
    </row>
    <row r="43" spans="2:32" s="20" customFormat="1" ht="24" customHeight="1" x14ac:dyDescent="0.25">
      <c r="B43" s="209" t="s">
        <v>15</v>
      </c>
      <c r="C43" s="503">
        <v>150499</v>
      </c>
      <c r="D43" s="503">
        <v>182117</v>
      </c>
      <c r="E43" s="503">
        <v>206945</v>
      </c>
      <c r="F43" s="503">
        <v>102682</v>
      </c>
      <c r="G43" s="503">
        <v>197989</v>
      </c>
      <c r="H43" s="503">
        <v>173320</v>
      </c>
      <c r="I43" s="503">
        <v>118091</v>
      </c>
      <c r="J43" s="503">
        <v>243925</v>
      </c>
      <c r="K43" s="503">
        <v>57653</v>
      </c>
      <c r="L43" s="504">
        <f t="shared" si="12"/>
        <v>1433221</v>
      </c>
      <c r="M43" s="503">
        <v>46191</v>
      </c>
      <c r="N43" s="503">
        <v>27564</v>
      </c>
      <c r="O43" s="42"/>
      <c r="P43" s="42"/>
      <c r="Q43" s="209" t="s">
        <v>15</v>
      </c>
      <c r="R43" s="503">
        <v>374934</v>
      </c>
      <c r="S43" s="503">
        <v>710349</v>
      </c>
      <c r="T43" s="503">
        <v>14322</v>
      </c>
      <c r="U43" s="503">
        <f t="shared" si="13"/>
        <v>1099605</v>
      </c>
      <c r="V43" s="503">
        <v>78309</v>
      </c>
      <c r="W43" s="503">
        <v>134382</v>
      </c>
      <c r="X43" s="503">
        <v>91160</v>
      </c>
      <c r="Y43" s="503">
        <v>93075</v>
      </c>
      <c r="Z43" s="503">
        <v>722743</v>
      </c>
      <c r="AA43" s="844">
        <v>15295</v>
      </c>
      <c r="AB43" s="456">
        <f t="shared" si="14"/>
        <v>3663236</v>
      </c>
      <c r="AC43" s="503"/>
      <c r="AD43"/>
      <c r="AE43"/>
      <c r="AF43"/>
    </row>
    <row r="44" spans="2:32" s="20" customFormat="1" ht="24" customHeight="1" x14ac:dyDescent="0.25">
      <c r="B44" s="376" t="s">
        <v>16</v>
      </c>
      <c r="C44" s="505">
        <v>154236</v>
      </c>
      <c r="D44" s="505">
        <v>183256</v>
      </c>
      <c r="E44" s="505">
        <v>179266</v>
      </c>
      <c r="F44" s="505">
        <v>99773</v>
      </c>
      <c r="G44" s="505">
        <v>195416</v>
      </c>
      <c r="H44" s="505">
        <v>221358</v>
      </c>
      <c r="I44" s="505">
        <v>119656</v>
      </c>
      <c r="J44" s="505">
        <v>220415</v>
      </c>
      <c r="K44" s="506">
        <v>63228</v>
      </c>
      <c r="L44" s="507">
        <f t="shared" si="12"/>
        <v>1436604</v>
      </c>
      <c r="M44" s="505">
        <v>49558</v>
      </c>
      <c r="N44" s="505">
        <v>37335</v>
      </c>
      <c r="O44" s="42"/>
      <c r="P44" s="42"/>
      <c r="Q44" s="376" t="s">
        <v>16</v>
      </c>
      <c r="R44" s="505">
        <v>395601</v>
      </c>
      <c r="S44" s="505">
        <v>690989</v>
      </c>
      <c r="T44" s="505">
        <v>13735</v>
      </c>
      <c r="U44" s="505">
        <f t="shared" si="13"/>
        <v>1100325</v>
      </c>
      <c r="V44" s="505">
        <v>80131</v>
      </c>
      <c r="W44" s="505">
        <v>125353</v>
      </c>
      <c r="X44" s="505">
        <v>89386</v>
      </c>
      <c r="Y44" s="505">
        <v>99304</v>
      </c>
      <c r="Z44" s="506">
        <v>753099</v>
      </c>
      <c r="AA44" s="843">
        <v>14468</v>
      </c>
      <c r="AB44" s="845">
        <f t="shared" si="14"/>
        <v>3705432</v>
      </c>
      <c r="AC44" s="503"/>
      <c r="AD44"/>
      <c r="AE44"/>
      <c r="AF44"/>
    </row>
    <row r="45" spans="2:32" s="20" customFormat="1" ht="24" customHeight="1" x14ac:dyDescent="0.25">
      <c r="B45" s="209" t="s">
        <v>17</v>
      </c>
      <c r="C45" s="503">
        <v>146440</v>
      </c>
      <c r="D45" s="503">
        <v>175495</v>
      </c>
      <c r="E45" s="503">
        <v>167344</v>
      </c>
      <c r="F45" s="503">
        <v>95582</v>
      </c>
      <c r="G45" s="503">
        <v>187678</v>
      </c>
      <c r="H45" s="503">
        <v>213412</v>
      </c>
      <c r="I45" s="503">
        <v>111666</v>
      </c>
      <c r="J45" s="503">
        <v>190050</v>
      </c>
      <c r="K45" s="503">
        <v>66264</v>
      </c>
      <c r="L45" s="504">
        <f t="shared" si="12"/>
        <v>1353931</v>
      </c>
      <c r="M45" s="503">
        <v>47080</v>
      </c>
      <c r="N45" s="503">
        <v>30097</v>
      </c>
      <c r="O45" s="42"/>
      <c r="P45" s="42"/>
      <c r="Q45" s="209" t="s">
        <v>17</v>
      </c>
      <c r="R45" s="503">
        <v>348295</v>
      </c>
      <c r="S45" s="503">
        <v>687424</v>
      </c>
      <c r="T45" s="503">
        <v>13191</v>
      </c>
      <c r="U45" s="503">
        <f t="shared" si="13"/>
        <v>1048910</v>
      </c>
      <c r="V45" s="503">
        <v>67886</v>
      </c>
      <c r="W45" s="503">
        <v>121593</v>
      </c>
      <c r="X45" s="503">
        <v>70458</v>
      </c>
      <c r="Y45" s="503">
        <v>89763</v>
      </c>
      <c r="Z45" s="503">
        <v>699264</v>
      </c>
      <c r="AA45" s="844">
        <v>12855</v>
      </c>
      <c r="AB45" s="456">
        <f t="shared" si="14"/>
        <v>3473951</v>
      </c>
      <c r="AC45" s="503"/>
      <c r="AD45"/>
      <c r="AE45"/>
      <c r="AF45"/>
    </row>
    <row r="46" spans="2:32" s="20" customFormat="1" ht="24" customHeight="1" x14ac:dyDescent="0.25">
      <c r="B46" s="376" t="s">
        <v>18</v>
      </c>
      <c r="C46" s="505">
        <v>138331</v>
      </c>
      <c r="D46" s="505">
        <v>201258</v>
      </c>
      <c r="E46" s="505">
        <v>136372</v>
      </c>
      <c r="F46" s="505">
        <v>103088</v>
      </c>
      <c r="G46" s="505">
        <v>194723</v>
      </c>
      <c r="H46" s="505">
        <v>251010</v>
      </c>
      <c r="I46" s="505">
        <v>127186</v>
      </c>
      <c r="J46" s="505">
        <v>183016</v>
      </c>
      <c r="K46" s="506">
        <v>73320</v>
      </c>
      <c r="L46" s="507">
        <f t="shared" si="12"/>
        <v>1408304</v>
      </c>
      <c r="M46" s="505">
        <v>48518</v>
      </c>
      <c r="N46" s="505">
        <v>40843</v>
      </c>
      <c r="O46" s="42"/>
      <c r="P46" s="42"/>
      <c r="Q46" s="376" t="s">
        <v>18</v>
      </c>
      <c r="R46" s="505">
        <v>309177</v>
      </c>
      <c r="S46" s="505">
        <v>624415</v>
      </c>
      <c r="T46" s="505">
        <v>12939</v>
      </c>
      <c r="U46" s="505">
        <v>67175</v>
      </c>
      <c r="V46" s="505">
        <v>1013706</v>
      </c>
      <c r="W46" s="505">
        <v>135957</v>
      </c>
      <c r="X46" s="505">
        <v>82369</v>
      </c>
      <c r="Y46" s="505">
        <v>89055</v>
      </c>
      <c r="Z46" s="506">
        <v>686221</v>
      </c>
      <c r="AA46" s="843">
        <v>11012</v>
      </c>
      <c r="AB46" s="845">
        <v>3515985</v>
      </c>
      <c r="AC46" s="503"/>
      <c r="AD46"/>
      <c r="AE46"/>
      <c r="AF46"/>
    </row>
    <row r="47" spans="2:32" s="20" customFormat="1" ht="26.1" customHeight="1" x14ac:dyDescent="0.25">
      <c r="B47" s="209">
        <v>2014</v>
      </c>
      <c r="C47" s="503">
        <f t="shared" ref="C47:P47" si="15">SUM(C48:C59)</f>
        <v>1657732</v>
      </c>
      <c r="D47" s="503">
        <f t="shared" si="15"/>
        <v>2432474</v>
      </c>
      <c r="E47" s="503">
        <f t="shared" si="15"/>
        <v>671398</v>
      </c>
      <c r="F47" s="503">
        <f t="shared" si="15"/>
        <v>1153042</v>
      </c>
      <c r="G47" s="503">
        <f t="shared" si="15"/>
        <v>2515598</v>
      </c>
      <c r="H47" s="503">
        <f t="shared" si="15"/>
        <v>2053572</v>
      </c>
      <c r="I47" s="503">
        <f t="shared" si="15"/>
        <v>1451816</v>
      </c>
      <c r="J47" s="503">
        <f t="shared" si="15"/>
        <v>2814116</v>
      </c>
      <c r="K47" s="503">
        <f t="shared" si="15"/>
        <v>648144</v>
      </c>
      <c r="L47" s="504">
        <f t="shared" si="15"/>
        <v>15397892</v>
      </c>
      <c r="M47" s="503">
        <f t="shared" si="15"/>
        <v>666293</v>
      </c>
      <c r="N47" s="503">
        <f t="shared" si="15"/>
        <v>298916</v>
      </c>
      <c r="O47" s="42">
        <f t="shared" si="15"/>
        <v>52219</v>
      </c>
      <c r="P47" s="42">
        <f t="shared" si="15"/>
        <v>0</v>
      </c>
      <c r="Q47" s="209">
        <v>2014</v>
      </c>
      <c r="R47" s="503">
        <v>4399842</v>
      </c>
      <c r="S47" s="503">
        <v>6850784</v>
      </c>
      <c r="T47" s="503">
        <v>444943</v>
      </c>
      <c r="U47" s="503">
        <f t="shared" ref="U47:U76" si="16">SUM(R47:T47)</f>
        <v>11695569</v>
      </c>
      <c r="V47" s="503">
        <v>952187</v>
      </c>
      <c r="W47" s="503">
        <v>1238746</v>
      </c>
      <c r="X47" s="503">
        <v>881270</v>
      </c>
      <c r="Y47" s="503">
        <v>1052232</v>
      </c>
      <c r="Z47" s="503">
        <v>4332920</v>
      </c>
      <c r="AA47" s="844">
        <v>156405</v>
      </c>
      <c r="AB47" s="456">
        <f>SUM(AB48:AB59)</f>
        <v>36602988</v>
      </c>
      <c r="AC47" s="505"/>
    </row>
    <row r="48" spans="2:32" s="20" customFormat="1" ht="20.25" customHeight="1" x14ac:dyDescent="0.25">
      <c r="B48" s="376" t="s">
        <v>7</v>
      </c>
      <c r="C48" s="505">
        <v>142811</v>
      </c>
      <c r="D48" s="505">
        <v>204618</v>
      </c>
      <c r="E48" s="505">
        <v>70918</v>
      </c>
      <c r="F48" s="505">
        <v>86567</v>
      </c>
      <c r="G48" s="505">
        <v>178921</v>
      </c>
      <c r="H48" s="505">
        <v>167083</v>
      </c>
      <c r="I48" s="505">
        <v>117387</v>
      </c>
      <c r="J48" s="505">
        <v>213934</v>
      </c>
      <c r="K48" s="506">
        <v>49423</v>
      </c>
      <c r="L48" s="507">
        <v>1231662</v>
      </c>
      <c r="M48" s="505">
        <v>60347</v>
      </c>
      <c r="N48" s="505">
        <v>20925</v>
      </c>
      <c r="O48" s="42"/>
      <c r="P48" s="42"/>
      <c r="Q48" s="376" t="s">
        <v>7</v>
      </c>
      <c r="R48" s="505">
        <v>340534</v>
      </c>
      <c r="S48" s="505">
        <v>567165</v>
      </c>
      <c r="T48" s="505">
        <v>51426</v>
      </c>
      <c r="U48" s="505">
        <f t="shared" si="16"/>
        <v>959125</v>
      </c>
      <c r="V48" s="505">
        <v>78556</v>
      </c>
      <c r="W48" s="505">
        <v>83798</v>
      </c>
      <c r="X48" s="505">
        <v>72500</v>
      </c>
      <c r="Y48" s="505">
        <v>89461</v>
      </c>
      <c r="Z48" s="506">
        <v>363026</v>
      </c>
      <c r="AA48" s="843">
        <v>10170</v>
      </c>
      <c r="AB48" s="845">
        <v>2969570</v>
      </c>
      <c r="AC48" s="503"/>
    </row>
    <row r="49" spans="2:29" s="20" customFormat="1" ht="26.1" customHeight="1" x14ac:dyDescent="0.25">
      <c r="B49" s="209" t="s">
        <v>8</v>
      </c>
      <c r="C49" s="503">
        <v>125713</v>
      </c>
      <c r="D49" s="503">
        <v>177290</v>
      </c>
      <c r="E49" s="503">
        <v>54853</v>
      </c>
      <c r="F49" s="503">
        <v>88056</v>
      </c>
      <c r="G49" s="503">
        <v>200976</v>
      </c>
      <c r="H49" s="503">
        <v>150337</v>
      </c>
      <c r="I49" s="503">
        <v>109699</v>
      </c>
      <c r="J49" s="503">
        <v>219025</v>
      </c>
      <c r="K49" s="503">
        <v>13221</v>
      </c>
      <c r="L49" s="504">
        <v>1139170</v>
      </c>
      <c r="M49" s="503">
        <v>56399</v>
      </c>
      <c r="N49" s="503">
        <v>16196</v>
      </c>
      <c r="O49" s="42"/>
      <c r="P49" s="42"/>
      <c r="Q49" s="209" t="s">
        <v>8</v>
      </c>
      <c r="R49" s="503">
        <v>346461</v>
      </c>
      <c r="S49" s="503">
        <v>492524</v>
      </c>
      <c r="T49" s="503">
        <v>49773</v>
      </c>
      <c r="U49" s="503">
        <f t="shared" si="16"/>
        <v>888758</v>
      </c>
      <c r="V49" s="503">
        <v>76534</v>
      </c>
      <c r="W49" s="503">
        <v>76232</v>
      </c>
      <c r="X49" s="503">
        <v>59159</v>
      </c>
      <c r="Y49" s="503">
        <v>84407</v>
      </c>
      <c r="Z49" s="503">
        <v>324624</v>
      </c>
      <c r="AA49" s="844">
        <v>10228</v>
      </c>
      <c r="AB49" s="456">
        <v>2731707</v>
      </c>
      <c r="AC49" s="505"/>
    </row>
    <row r="50" spans="2:29" s="20" customFormat="1" ht="26.1" customHeight="1" x14ac:dyDescent="0.25">
      <c r="B50" s="376" t="s">
        <v>9</v>
      </c>
      <c r="C50" s="505">
        <v>136071</v>
      </c>
      <c r="D50" s="505">
        <v>190572</v>
      </c>
      <c r="E50" s="505">
        <v>60282</v>
      </c>
      <c r="F50" s="505">
        <v>94693</v>
      </c>
      <c r="G50" s="505">
        <v>206465</v>
      </c>
      <c r="H50" s="505">
        <v>169188</v>
      </c>
      <c r="I50" s="505">
        <v>117598</v>
      </c>
      <c r="J50" s="505">
        <v>241750</v>
      </c>
      <c r="K50" s="506">
        <v>55045</v>
      </c>
      <c r="L50" s="507">
        <v>1271664</v>
      </c>
      <c r="M50" s="505">
        <v>53524</v>
      </c>
      <c r="N50" s="505">
        <v>17575</v>
      </c>
      <c r="O50" s="42"/>
      <c r="P50" s="42"/>
      <c r="Q50" s="376" t="s">
        <v>9</v>
      </c>
      <c r="R50" s="505">
        <v>388890</v>
      </c>
      <c r="S50" s="505">
        <v>536232</v>
      </c>
      <c r="T50" s="505">
        <v>35884</v>
      </c>
      <c r="U50" s="505">
        <f t="shared" si="16"/>
        <v>961006</v>
      </c>
      <c r="V50" s="505">
        <v>81978</v>
      </c>
      <c r="W50" s="505">
        <v>102840</v>
      </c>
      <c r="X50" s="505">
        <v>70582</v>
      </c>
      <c r="Y50" s="505">
        <v>90552</v>
      </c>
      <c r="Z50" s="506">
        <v>380339</v>
      </c>
      <c r="AA50" s="843">
        <v>16299</v>
      </c>
      <c r="AB50" s="845">
        <v>3046359</v>
      </c>
      <c r="AC50" s="503"/>
    </row>
    <row r="51" spans="2:29" s="20" customFormat="1" ht="26.1" customHeight="1" x14ac:dyDescent="0.25">
      <c r="B51" s="209" t="s">
        <v>10</v>
      </c>
      <c r="C51" s="503">
        <v>134448</v>
      </c>
      <c r="D51" s="503">
        <v>230405</v>
      </c>
      <c r="E51" s="503">
        <v>69041</v>
      </c>
      <c r="F51" s="503">
        <v>91471</v>
      </c>
      <c r="G51" s="503">
        <v>213210</v>
      </c>
      <c r="H51" s="503">
        <v>162339</v>
      </c>
      <c r="I51" s="503">
        <v>116543</v>
      </c>
      <c r="J51" s="503">
        <v>232539</v>
      </c>
      <c r="K51" s="503">
        <v>53772</v>
      </c>
      <c r="L51" s="504">
        <v>1303768</v>
      </c>
      <c r="M51" s="503">
        <v>49906</v>
      </c>
      <c r="N51" s="503">
        <v>19083</v>
      </c>
      <c r="O51" s="42"/>
      <c r="P51" s="42"/>
      <c r="Q51" s="209" t="s">
        <v>10</v>
      </c>
      <c r="R51" s="503">
        <v>382092</v>
      </c>
      <c r="S51" s="503">
        <v>590306</v>
      </c>
      <c r="T51" s="503">
        <v>40771</v>
      </c>
      <c r="U51" s="503">
        <f t="shared" si="16"/>
        <v>1013169</v>
      </c>
      <c r="V51" s="503">
        <v>80064</v>
      </c>
      <c r="W51" s="503">
        <v>96859</v>
      </c>
      <c r="X51" s="503">
        <v>74216</v>
      </c>
      <c r="Y51" s="503">
        <v>94216</v>
      </c>
      <c r="Z51" s="503">
        <v>388537</v>
      </c>
      <c r="AA51" s="844">
        <v>14309</v>
      </c>
      <c r="AB51" s="456">
        <v>3134127</v>
      </c>
      <c r="AC51" s="505"/>
    </row>
    <row r="52" spans="2:29" s="20" customFormat="1" ht="23.25" customHeight="1" x14ac:dyDescent="0.25">
      <c r="B52" s="376" t="s">
        <v>11</v>
      </c>
      <c r="C52" s="505">
        <v>139973</v>
      </c>
      <c r="D52" s="505">
        <v>205491</v>
      </c>
      <c r="E52" s="505">
        <v>46494</v>
      </c>
      <c r="F52" s="505">
        <v>95646</v>
      </c>
      <c r="G52" s="505">
        <v>214240</v>
      </c>
      <c r="H52" s="505">
        <v>155141</v>
      </c>
      <c r="I52" s="505">
        <v>125730</v>
      </c>
      <c r="J52" s="505">
        <v>243901</v>
      </c>
      <c r="K52" s="506">
        <v>60445</v>
      </c>
      <c r="L52" s="507">
        <v>1287061</v>
      </c>
      <c r="M52" s="505">
        <v>48817</v>
      </c>
      <c r="N52" s="505">
        <v>19395</v>
      </c>
      <c r="O52" s="42"/>
      <c r="P52" s="42"/>
      <c r="Q52" s="376" t="s">
        <v>11</v>
      </c>
      <c r="R52" s="505">
        <v>386519</v>
      </c>
      <c r="S52" s="505">
        <v>574378</v>
      </c>
      <c r="T52" s="505">
        <v>41910</v>
      </c>
      <c r="U52" s="505">
        <f t="shared" si="16"/>
        <v>1002807</v>
      </c>
      <c r="V52" s="505">
        <v>83492</v>
      </c>
      <c r="W52" s="505">
        <v>110400</v>
      </c>
      <c r="X52" s="505">
        <v>64049</v>
      </c>
      <c r="Y52" s="505">
        <v>87410</v>
      </c>
      <c r="Z52" s="506">
        <v>393026</v>
      </c>
      <c r="AA52" s="843">
        <v>14161</v>
      </c>
      <c r="AB52" s="845">
        <v>3110618</v>
      </c>
      <c r="AC52" s="503"/>
    </row>
    <row r="53" spans="2:29" s="20" customFormat="1" ht="26.1" customHeight="1" x14ac:dyDescent="0.25">
      <c r="B53" s="209" t="s">
        <v>12</v>
      </c>
      <c r="C53" s="503">
        <v>132451</v>
      </c>
      <c r="D53" s="503">
        <v>202213</v>
      </c>
      <c r="E53" s="503">
        <v>48693</v>
      </c>
      <c r="F53" s="503">
        <v>97063</v>
      </c>
      <c r="G53" s="503">
        <v>215003</v>
      </c>
      <c r="H53" s="503">
        <v>173514</v>
      </c>
      <c r="I53" s="503">
        <v>116440</v>
      </c>
      <c r="J53" s="503">
        <v>246891</v>
      </c>
      <c r="K53" s="503">
        <v>50544</v>
      </c>
      <c r="L53" s="504">
        <v>1282812</v>
      </c>
      <c r="M53" s="503">
        <v>49303</v>
      </c>
      <c r="N53" s="503">
        <v>18554</v>
      </c>
      <c r="O53" s="42"/>
      <c r="P53" s="42"/>
      <c r="Q53" s="209" t="s">
        <v>12</v>
      </c>
      <c r="R53" s="503">
        <v>368853</v>
      </c>
      <c r="S53" s="503">
        <v>590228</v>
      </c>
      <c r="T53" s="503">
        <v>41413</v>
      </c>
      <c r="U53" s="503">
        <f t="shared" si="16"/>
        <v>1000494</v>
      </c>
      <c r="V53" s="503">
        <v>80599</v>
      </c>
      <c r="W53" s="503">
        <v>108965</v>
      </c>
      <c r="X53" s="503">
        <v>63103</v>
      </c>
      <c r="Y53" s="503">
        <v>87253</v>
      </c>
      <c r="Z53" s="503">
        <v>344874</v>
      </c>
      <c r="AA53" s="844">
        <v>13380</v>
      </c>
      <c r="AB53" s="503">
        <v>3049337</v>
      </c>
      <c r="AC53" s="505"/>
    </row>
    <row r="54" spans="2:29" s="20" customFormat="1" ht="26.1" customHeight="1" x14ac:dyDescent="0.25">
      <c r="B54" s="376" t="s">
        <v>13</v>
      </c>
      <c r="C54" s="505">
        <v>140030</v>
      </c>
      <c r="D54" s="505">
        <v>208664</v>
      </c>
      <c r="E54" s="505">
        <v>59003</v>
      </c>
      <c r="F54" s="505">
        <v>97671</v>
      </c>
      <c r="G54" s="505">
        <v>212584</v>
      </c>
      <c r="H54" s="505">
        <v>165881</v>
      </c>
      <c r="I54" s="505">
        <v>126663</v>
      </c>
      <c r="J54" s="505">
        <v>228505</v>
      </c>
      <c r="K54" s="506">
        <v>54363</v>
      </c>
      <c r="L54" s="507">
        <v>1293364</v>
      </c>
      <c r="M54" s="505">
        <v>54205</v>
      </c>
      <c r="N54" s="505">
        <v>19164</v>
      </c>
      <c r="O54" s="42"/>
      <c r="P54" s="42"/>
      <c r="Q54" s="376" t="s">
        <v>13</v>
      </c>
      <c r="R54" s="505">
        <v>391118</v>
      </c>
      <c r="S54" s="505">
        <v>570612</v>
      </c>
      <c r="T54" s="505">
        <v>38519</v>
      </c>
      <c r="U54" s="505">
        <f t="shared" si="16"/>
        <v>1000249</v>
      </c>
      <c r="V54" s="505">
        <v>76297</v>
      </c>
      <c r="W54" s="505">
        <v>127154</v>
      </c>
      <c r="X54" s="505">
        <v>82674</v>
      </c>
      <c r="Y54" s="505">
        <v>83932</v>
      </c>
      <c r="Z54" s="506">
        <v>364296</v>
      </c>
      <c r="AA54" s="843">
        <v>14069</v>
      </c>
      <c r="AB54" s="845">
        <v>3115404</v>
      </c>
      <c r="AC54" s="503"/>
    </row>
    <row r="55" spans="2:29" s="20" customFormat="1" ht="26.1" customHeight="1" x14ac:dyDescent="0.25">
      <c r="B55" s="209" t="s">
        <v>14</v>
      </c>
      <c r="C55" s="503">
        <v>141876</v>
      </c>
      <c r="D55" s="503">
        <v>203977</v>
      </c>
      <c r="E55" s="503">
        <v>36669</v>
      </c>
      <c r="F55" s="503">
        <v>103025</v>
      </c>
      <c r="G55" s="503">
        <v>222911</v>
      </c>
      <c r="H55" s="503">
        <v>162112</v>
      </c>
      <c r="I55" s="503">
        <v>125344</v>
      </c>
      <c r="J55" s="503">
        <v>247374</v>
      </c>
      <c r="K55" s="503">
        <v>54465</v>
      </c>
      <c r="L55" s="504">
        <v>1297753</v>
      </c>
      <c r="M55" s="503">
        <v>56222</v>
      </c>
      <c r="N55" s="503">
        <v>38074</v>
      </c>
      <c r="O55" s="42"/>
      <c r="P55" s="42"/>
      <c r="Q55" s="209" t="s">
        <v>14</v>
      </c>
      <c r="R55" s="503">
        <v>404902</v>
      </c>
      <c r="S55" s="503">
        <v>642100</v>
      </c>
      <c r="T55" s="503">
        <v>40504</v>
      </c>
      <c r="U55" s="503">
        <f t="shared" si="16"/>
        <v>1087506</v>
      </c>
      <c r="V55" s="503">
        <v>96724</v>
      </c>
      <c r="W55" s="503">
        <v>60346</v>
      </c>
      <c r="X55" s="503">
        <v>71182</v>
      </c>
      <c r="Y55" s="503">
        <v>94367</v>
      </c>
      <c r="Z55" s="503">
        <v>394210</v>
      </c>
      <c r="AA55" s="844">
        <v>20123</v>
      </c>
      <c r="AB55" s="456">
        <v>3216507</v>
      </c>
      <c r="AC55" s="505"/>
    </row>
    <row r="56" spans="2:29" s="20" customFormat="1" ht="26.1" customHeight="1" x14ac:dyDescent="0.25">
      <c r="B56" s="376" t="s">
        <v>15</v>
      </c>
      <c r="C56" s="505">
        <v>140720</v>
      </c>
      <c r="D56" s="505">
        <v>190919</v>
      </c>
      <c r="E56" s="505">
        <v>48830</v>
      </c>
      <c r="F56" s="505">
        <v>99727</v>
      </c>
      <c r="G56" s="505">
        <v>217006</v>
      </c>
      <c r="H56" s="505">
        <v>173149</v>
      </c>
      <c r="I56" s="505">
        <v>128282</v>
      </c>
      <c r="J56" s="505">
        <v>251051</v>
      </c>
      <c r="K56" s="506">
        <v>52051</v>
      </c>
      <c r="L56" s="507">
        <v>1301735</v>
      </c>
      <c r="M56" s="505">
        <v>51480</v>
      </c>
      <c r="N56" s="505">
        <v>35195</v>
      </c>
      <c r="O56" s="42">
        <v>35195</v>
      </c>
      <c r="P56" s="42"/>
      <c r="Q56" s="376" t="s">
        <v>15</v>
      </c>
      <c r="R56" s="505">
        <v>353277</v>
      </c>
      <c r="S56" s="505">
        <v>615691</v>
      </c>
      <c r="T56" s="505">
        <v>33211</v>
      </c>
      <c r="U56" s="505">
        <f t="shared" si="16"/>
        <v>1002179</v>
      </c>
      <c r="V56" s="505">
        <v>78442</v>
      </c>
      <c r="W56" s="505">
        <v>91902</v>
      </c>
      <c r="X56" s="505">
        <v>65303</v>
      </c>
      <c r="Y56" s="505">
        <v>92977</v>
      </c>
      <c r="Z56" s="506">
        <v>338578</v>
      </c>
      <c r="AA56" s="843">
        <v>12392</v>
      </c>
      <c r="AB56" s="845">
        <v>3070183</v>
      </c>
      <c r="AC56" s="503"/>
    </row>
    <row r="57" spans="2:29" s="20" customFormat="1" ht="24" customHeight="1" x14ac:dyDescent="0.25">
      <c r="B57" s="209" t="s">
        <v>16</v>
      </c>
      <c r="C57" s="503">
        <v>139837</v>
      </c>
      <c r="D57" s="503">
        <v>203874</v>
      </c>
      <c r="E57" s="503">
        <v>59714</v>
      </c>
      <c r="F57" s="503">
        <v>98253</v>
      </c>
      <c r="G57" s="503">
        <v>196516</v>
      </c>
      <c r="H57" s="503">
        <v>173238</v>
      </c>
      <c r="I57" s="503">
        <v>127269</v>
      </c>
      <c r="J57" s="503">
        <v>252116</v>
      </c>
      <c r="K57" s="503">
        <v>79586</v>
      </c>
      <c r="L57" s="504">
        <v>1330403</v>
      </c>
      <c r="M57" s="503">
        <v>61073</v>
      </c>
      <c r="N57" s="503">
        <v>17024</v>
      </c>
      <c r="O57" s="42">
        <v>17024</v>
      </c>
      <c r="P57" s="42"/>
      <c r="Q57" s="209" t="s">
        <v>16</v>
      </c>
      <c r="R57" s="503">
        <v>389492</v>
      </c>
      <c r="S57" s="503">
        <v>653037</v>
      </c>
      <c r="T57" s="503">
        <v>27790</v>
      </c>
      <c r="U57" s="503">
        <f t="shared" si="16"/>
        <v>1070319</v>
      </c>
      <c r="V57" s="503">
        <v>83449</v>
      </c>
      <c r="W57" s="503">
        <v>128348</v>
      </c>
      <c r="X57" s="503">
        <v>96367</v>
      </c>
      <c r="Y57" s="503">
        <v>88594</v>
      </c>
      <c r="Z57" s="503">
        <v>334405</v>
      </c>
      <c r="AA57" s="844">
        <v>12838</v>
      </c>
      <c r="AB57" s="456">
        <v>3222820</v>
      </c>
      <c r="AC57" s="505"/>
    </row>
    <row r="58" spans="2:29" s="20" customFormat="1" ht="26.1" customHeight="1" x14ac:dyDescent="0.25">
      <c r="B58" s="376" t="s">
        <v>17</v>
      </c>
      <c r="C58" s="505">
        <v>135279</v>
      </c>
      <c r="D58" s="505">
        <v>205183</v>
      </c>
      <c r="E58" s="505">
        <v>52904</v>
      </c>
      <c r="F58" s="505">
        <v>98621</v>
      </c>
      <c r="G58" s="505">
        <v>209766</v>
      </c>
      <c r="H58" s="505">
        <v>176928</v>
      </c>
      <c r="I58" s="505">
        <v>110643</v>
      </c>
      <c r="J58" s="505">
        <v>218241</v>
      </c>
      <c r="K58" s="506">
        <v>55067</v>
      </c>
      <c r="L58" s="507">
        <v>1262632</v>
      </c>
      <c r="M58" s="505">
        <v>58436</v>
      </c>
      <c r="N58" s="505">
        <v>32436</v>
      </c>
      <c r="O58" s="42"/>
      <c r="P58" s="42"/>
      <c r="Q58" s="376" t="s">
        <v>17</v>
      </c>
      <c r="R58" s="505">
        <v>330326</v>
      </c>
      <c r="S58" s="505">
        <v>496046</v>
      </c>
      <c r="T58" s="505">
        <v>21591</v>
      </c>
      <c r="U58" s="505">
        <f t="shared" si="16"/>
        <v>847963</v>
      </c>
      <c r="V58" s="505">
        <v>66610</v>
      </c>
      <c r="W58" s="505">
        <v>132251</v>
      </c>
      <c r="X58" s="505">
        <v>95473</v>
      </c>
      <c r="Y58" s="505">
        <v>81884</v>
      </c>
      <c r="Z58" s="506">
        <v>338431</v>
      </c>
      <c r="AA58" s="843">
        <v>9952</v>
      </c>
      <c r="AB58" s="845">
        <v>2926068</v>
      </c>
      <c r="AC58" s="503"/>
    </row>
    <row r="59" spans="2:29" s="20" customFormat="1" ht="26.1" customHeight="1" x14ac:dyDescent="0.25">
      <c r="B59" s="209" t="s">
        <v>18</v>
      </c>
      <c r="C59" s="503">
        <f>'[1]EMIM DICIEMBRE'!Q66</f>
        <v>148523</v>
      </c>
      <c r="D59" s="503">
        <f>'[1]EMIM DICIEMBRE'!Q68</f>
        <v>209268</v>
      </c>
      <c r="E59" s="503">
        <f>'[1]EMIM DICIEMBRE'!Q70</f>
        <v>63997</v>
      </c>
      <c r="F59" s="503">
        <f>'[1]EMIM DICIEMBRE'!Q72</f>
        <v>102249</v>
      </c>
      <c r="G59" s="503">
        <f>'[1]EMIM DICIEMBRE'!Q74</f>
        <v>228000</v>
      </c>
      <c r="H59" s="503">
        <f>'[1]EMIM DICIEMBRE'!Q76</f>
        <v>224662</v>
      </c>
      <c r="I59" s="503">
        <f>'[1]EMIM DICIEMBRE'!Q78</f>
        <v>130218</v>
      </c>
      <c r="J59" s="503">
        <f>'[1]EMIM DICIEMBRE'!Q80</f>
        <v>218789</v>
      </c>
      <c r="K59" s="503">
        <f>'[1]EMIM DICIEMBRE'!Q82</f>
        <v>70162</v>
      </c>
      <c r="L59" s="504">
        <f>SUM(C59:K59)</f>
        <v>1395868</v>
      </c>
      <c r="M59" s="503">
        <f>'[1]EMIM DICIEMBRE'!Q63</f>
        <v>66581</v>
      </c>
      <c r="N59" s="503">
        <f>'[1]EMIM DICIEMBRE'!Q91</f>
        <v>45295</v>
      </c>
      <c r="O59" s="42"/>
      <c r="P59" s="42"/>
      <c r="Q59" s="209" t="s">
        <v>18</v>
      </c>
      <c r="R59" s="503">
        <v>317378</v>
      </c>
      <c r="S59" s="503">
        <v>522465</v>
      </c>
      <c r="T59" s="503">
        <v>22151</v>
      </c>
      <c r="U59" s="503">
        <f t="shared" si="16"/>
        <v>861994</v>
      </c>
      <c r="V59" s="503">
        <v>69442</v>
      </c>
      <c r="W59" s="503">
        <v>119651</v>
      </c>
      <c r="X59" s="503">
        <v>66662</v>
      </c>
      <c r="Y59" s="503">
        <v>77179</v>
      </c>
      <c r="Z59" s="503">
        <v>368574</v>
      </c>
      <c r="AA59" s="844">
        <v>8484</v>
      </c>
      <c r="AB59" s="456">
        <f>W59+X59+Y59+Z59+AA59+U59+M59+N59+L59</f>
        <v>3010288</v>
      </c>
      <c r="AC59" s="505"/>
    </row>
    <row r="60" spans="2:29" s="20" customFormat="1" ht="26.1" customHeight="1" x14ac:dyDescent="0.25">
      <c r="B60" s="376">
        <v>2013</v>
      </c>
      <c r="C60" s="505">
        <v>1473051</v>
      </c>
      <c r="D60" s="505">
        <v>2159539</v>
      </c>
      <c r="E60" s="505">
        <v>637674</v>
      </c>
      <c r="F60" s="505">
        <v>1176060</v>
      </c>
      <c r="G60" s="505">
        <v>2264017</v>
      </c>
      <c r="H60" s="505">
        <v>2046622</v>
      </c>
      <c r="I60" s="505">
        <v>1358159</v>
      </c>
      <c r="J60" s="505">
        <v>2711086</v>
      </c>
      <c r="K60" s="506">
        <v>280904</v>
      </c>
      <c r="L60" s="507">
        <v>14107112</v>
      </c>
      <c r="M60" s="505">
        <v>632047</v>
      </c>
      <c r="N60" s="505">
        <v>218286</v>
      </c>
      <c r="O60" s="42"/>
      <c r="P60" s="42"/>
      <c r="Q60" s="376">
        <v>2013</v>
      </c>
      <c r="R60" s="505">
        <v>4032849</v>
      </c>
      <c r="S60" s="505">
        <v>7249223</v>
      </c>
      <c r="T60" s="505">
        <v>595840</v>
      </c>
      <c r="U60" s="505">
        <f t="shared" si="16"/>
        <v>11877912</v>
      </c>
      <c r="V60" s="505">
        <v>694406</v>
      </c>
      <c r="W60" s="505">
        <v>1306795</v>
      </c>
      <c r="X60" s="505">
        <v>939794</v>
      </c>
      <c r="Y60" s="505">
        <v>1177279</v>
      </c>
      <c r="Z60" s="506">
        <v>4634939</v>
      </c>
      <c r="AA60" s="843">
        <v>212021</v>
      </c>
      <c r="AB60" s="845">
        <v>35800591</v>
      </c>
      <c r="AC60" s="503"/>
    </row>
    <row r="61" spans="2:29" s="20" customFormat="1" ht="26.1" customHeight="1" x14ac:dyDescent="0.25">
      <c r="B61" s="209" t="s">
        <v>7</v>
      </c>
      <c r="C61" s="503">
        <v>131944</v>
      </c>
      <c r="D61" s="503">
        <v>208694</v>
      </c>
      <c r="E61" s="503">
        <v>71835</v>
      </c>
      <c r="F61" s="503">
        <v>99859</v>
      </c>
      <c r="G61" s="503">
        <v>166580</v>
      </c>
      <c r="H61" s="503">
        <v>194454</v>
      </c>
      <c r="I61" s="503">
        <v>112231</v>
      </c>
      <c r="J61" s="503">
        <v>184670</v>
      </c>
      <c r="K61" s="503">
        <v>24741</v>
      </c>
      <c r="L61" s="504">
        <v>1195008</v>
      </c>
      <c r="M61" s="503">
        <v>54960</v>
      </c>
      <c r="N61" s="503">
        <v>16729</v>
      </c>
      <c r="O61" s="42"/>
      <c r="P61" s="42"/>
      <c r="Q61" s="209" t="s">
        <v>7</v>
      </c>
      <c r="R61" s="503">
        <v>299921</v>
      </c>
      <c r="S61" s="503">
        <v>596940</v>
      </c>
      <c r="T61" s="503">
        <v>61457</v>
      </c>
      <c r="U61" s="503">
        <f t="shared" si="16"/>
        <v>958318</v>
      </c>
      <c r="V61" s="503">
        <v>88462</v>
      </c>
      <c r="W61" s="503">
        <v>126241</v>
      </c>
      <c r="X61" s="503">
        <v>90312</v>
      </c>
      <c r="Y61" s="503">
        <v>93619</v>
      </c>
      <c r="Z61" s="503">
        <v>370457</v>
      </c>
      <c r="AA61" s="844">
        <v>17037</v>
      </c>
      <c r="AB61" s="503">
        <v>3011143</v>
      </c>
      <c r="AC61" s="505"/>
    </row>
    <row r="62" spans="2:29" s="20" customFormat="1" ht="26.1" customHeight="1" x14ac:dyDescent="0.25">
      <c r="B62" s="376" t="s">
        <v>8</v>
      </c>
      <c r="C62" s="505">
        <v>110676</v>
      </c>
      <c r="D62" s="505">
        <v>156627</v>
      </c>
      <c r="E62" s="505">
        <v>51762</v>
      </c>
      <c r="F62" s="505">
        <v>93082</v>
      </c>
      <c r="G62" s="505">
        <v>175832</v>
      </c>
      <c r="H62" s="505">
        <v>173340</v>
      </c>
      <c r="I62" s="505">
        <v>118125</v>
      </c>
      <c r="J62" s="505">
        <v>173357</v>
      </c>
      <c r="K62" s="506">
        <v>16922</v>
      </c>
      <c r="L62" s="507">
        <v>1069723</v>
      </c>
      <c r="M62" s="505">
        <v>48344</v>
      </c>
      <c r="N62" s="505">
        <v>17728</v>
      </c>
      <c r="O62" s="42"/>
      <c r="P62" s="42"/>
      <c r="Q62" s="376" t="s">
        <v>8</v>
      </c>
      <c r="R62" s="505">
        <v>306005</v>
      </c>
      <c r="S62" s="505">
        <v>577611</v>
      </c>
      <c r="T62" s="505">
        <v>57814</v>
      </c>
      <c r="U62" s="505">
        <f t="shared" si="16"/>
        <v>941430</v>
      </c>
      <c r="V62" s="505">
        <v>84096</v>
      </c>
      <c r="W62" s="505">
        <v>85183</v>
      </c>
      <c r="X62" s="505">
        <v>65242</v>
      </c>
      <c r="Y62" s="505">
        <v>93214</v>
      </c>
      <c r="Z62" s="506">
        <v>354393</v>
      </c>
      <c r="AA62" s="843">
        <v>17333</v>
      </c>
      <c r="AB62" s="845">
        <v>2776686</v>
      </c>
      <c r="AC62" s="503"/>
    </row>
    <row r="63" spans="2:29" s="20" customFormat="1" ht="26.1" customHeight="1" x14ac:dyDescent="0.25">
      <c r="B63" s="209" t="s">
        <v>9</v>
      </c>
      <c r="C63" s="503">
        <v>112680</v>
      </c>
      <c r="D63" s="503">
        <v>170504</v>
      </c>
      <c r="E63" s="503">
        <v>52612</v>
      </c>
      <c r="F63" s="503">
        <v>102560</v>
      </c>
      <c r="G63" s="503">
        <v>194396</v>
      </c>
      <c r="H63" s="503">
        <v>185457</v>
      </c>
      <c r="I63" s="503">
        <v>120230</v>
      </c>
      <c r="J63" s="503">
        <v>182366</v>
      </c>
      <c r="K63" s="503">
        <v>20686</v>
      </c>
      <c r="L63" s="504">
        <v>1141491</v>
      </c>
      <c r="M63" s="503">
        <v>49021</v>
      </c>
      <c r="N63" s="503">
        <v>17621</v>
      </c>
      <c r="O63" s="42"/>
      <c r="P63" s="42"/>
      <c r="Q63" s="209" t="s">
        <v>9</v>
      </c>
      <c r="R63" s="503">
        <v>357329</v>
      </c>
      <c r="S63" s="503">
        <v>658283</v>
      </c>
      <c r="T63" s="503">
        <v>61311</v>
      </c>
      <c r="U63" s="503">
        <f t="shared" si="16"/>
        <v>1076923</v>
      </c>
      <c r="V63" s="503">
        <v>79969</v>
      </c>
      <c r="W63" s="503">
        <v>105699</v>
      </c>
      <c r="X63" s="503">
        <v>73973</v>
      </c>
      <c r="Y63" s="503">
        <v>108420</v>
      </c>
      <c r="Z63" s="503">
        <v>394081</v>
      </c>
      <c r="AA63" s="844">
        <v>18392</v>
      </c>
      <c r="AB63" s="503">
        <v>3065590</v>
      </c>
      <c r="AC63" s="505"/>
    </row>
    <row r="64" spans="2:29" s="20" customFormat="1" ht="26.1" customHeight="1" x14ac:dyDescent="0.25">
      <c r="B64" s="376" t="s">
        <v>10</v>
      </c>
      <c r="C64" s="505">
        <v>117957</v>
      </c>
      <c r="D64" s="505">
        <v>175118</v>
      </c>
      <c r="E64" s="505">
        <v>63111</v>
      </c>
      <c r="F64" s="505">
        <v>100825</v>
      </c>
      <c r="G64" s="505">
        <v>192451</v>
      </c>
      <c r="H64" s="505">
        <v>160812</v>
      </c>
      <c r="I64" s="505">
        <v>113809</v>
      </c>
      <c r="J64" s="505">
        <v>173089</v>
      </c>
      <c r="K64" s="506">
        <v>18064</v>
      </c>
      <c r="L64" s="507">
        <v>1115236</v>
      </c>
      <c r="M64" s="505">
        <v>52988</v>
      </c>
      <c r="N64" s="505">
        <v>15662</v>
      </c>
      <c r="O64" s="42"/>
      <c r="P64" s="42"/>
      <c r="Q64" s="376" t="s">
        <v>10</v>
      </c>
      <c r="R64" s="505">
        <v>356460</v>
      </c>
      <c r="S64" s="505">
        <v>673640</v>
      </c>
      <c r="T64" s="505">
        <v>59092</v>
      </c>
      <c r="U64" s="505">
        <f t="shared" si="16"/>
        <v>1089192</v>
      </c>
      <c r="V64" s="505">
        <v>91381</v>
      </c>
      <c r="W64" s="505">
        <v>76075</v>
      </c>
      <c r="X64" s="505">
        <v>79581</v>
      </c>
      <c r="Y64" s="505">
        <v>101029</v>
      </c>
      <c r="Z64" s="506">
        <v>403781</v>
      </c>
      <c r="AA64" s="843">
        <v>17819</v>
      </c>
      <c r="AB64" s="845">
        <v>3042744</v>
      </c>
      <c r="AC64" s="503"/>
    </row>
    <row r="65" spans="2:29" s="20" customFormat="1" ht="26.1" customHeight="1" x14ac:dyDescent="0.25">
      <c r="B65" s="209" t="s">
        <v>11</v>
      </c>
      <c r="C65" s="503">
        <v>122504</v>
      </c>
      <c r="D65" s="503">
        <v>170246</v>
      </c>
      <c r="E65" s="503">
        <v>41077</v>
      </c>
      <c r="F65" s="503">
        <v>94350</v>
      </c>
      <c r="G65" s="503">
        <v>188710</v>
      </c>
      <c r="H65" s="503">
        <v>153582</v>
      </c>
      <c r="I65" s="503">
        <v>118125</v>
      </c>
      <c r="J65" s="503">
        <v>237119</v>
      </c>
      <c r="K65" s="503">
        <v>22446</v>
      </c>
      <c r="L65" s="504">
        <v>1148159</v>
      </c>
      <c r="M65" s="503">
        <v>55073</v>
      </c>
      <c r="N65" s="503">
        <v>20707</v>
      </c>
      <c r="O65" s="42"/>
      <c r="P65" s="42"/>
      <c r="Q65" s="209" t="s">
        <v>11</v>
      </c>
      <c r="R65" s="503">
        <v>342558</v>
      </c>
      <c r="S65" s="503">
        <v>693303</v>
      </c>
      <c r="T65" s="503">
        <v>60085</v>
      </c>
      <c r="U65" s="503">
        <f t="shared" si="16"/>
        <v>1095946</v>
      </c>
      <c r="V65" s="503">
        <v>81596</v>
      </c>
      <c r="W65" s="503">
        <v>101607</v>
      </c>
      <c r="X65" s="503">
        <v>62450</v>
      </c>
      <c r="Y65" s="503">
        <v>103993</v>
      </c>
      <c r="Z65" s="503">
        <v>425323</v>
      </c>
      <c r="AA65" s="844">
        <v>18215</v>
      </c>
      <c r="AB65" s="503">
        <v>3113069</v>
      </c>
      <c r="AC65" s="505"/>
    </row>
    <row r="66" spans="2:29" s="20" customFormat="1" ht="26.1" customHeight="1" x14ac:dyDescent="0.25">
      <c r="B66" s="376" t="s">
        <v>12</v>
      </c>
      <c r="C66" s="505">
        <v>111739</v>
      </c>
      <c r="D66" s="505">
        <v>170933</v>
      </c>
      <c r="E66" s="505">
        <v>43341</v>
      </c>
      <c r="F66" s="505">
        <v>100515</v>
      </c>
      <c r="G66" s="505">
        <v>199512</v>
      </c>
      <c r="H66" s="505">
        <v>163778</v>
      </c>
      <c r="I66" s="505">
        <v>99586</v>
      </c>
      <c r="J66" s="505">
        <v>249456</v>
      </c>
      <c r="K66" s="506">
        <v>21187</v>
      </c>
      <c r="L66" s="507">
        <v>1160047</v>
      </c>
      <c r="M66" s="505">
        <v>47607</v>
      </c>
      <c r="N66" s="505">
        <v>17182</v>
      </c>
      <c r="O66" s="42"/>
      <c r="P66" s="42"/>
      <c r="Q66" s="376" t="s">
        <v>12</v>
      </c>
      <c r="R66" s="505">
        <v>326570</v>
      </c>
      <c r="S66" s="505">
        <v>668433</v>
      </c>
      <c r="T66" s="505">
        <v>59955</v>
      </c>
      <c r="U66" s="505">
        <f t="shared" si="16"/>
        <v>1054958</v>
      </c>
      <c r="V66" s="505">
        <v>79351</v>
      </c>
      <c r="W66" s="505">
        <v>135711</v>
      </c>
      <c r="X66" s="505">
        <v>76742</v>
      </c>
      <c r="Y66" s="505">
        <v>99959</v>
      </c>
      <c r="Z66" s="506">
        <v>368144</v>
      </c>
      <c r="AA66" s="843">
        <v>15899</v>
      </c>
      <c r="AB66" s="845">
        <v>3055600</v>
      </c>
      <c r="AC66" s="503"/>
    </row>
    <row r="67" spans="2:29" s="20" customFormat="1" ht="26.1" customHeight="1" x14ac:dyDescent="0.25">
      <c r="B67" s="209" t="s">
        <v>13</v>
      </c>
      <c r="C67" s="503">
        <v>120698</v>
      </c>
      <c r="D67" s="503">
        <v>180602</v>
      </c>
      <c r="E67" s="503">
        <v>54245</v>
      </c>
      <c r="F67" s="503">
        <v>101201</v>
      </c>
      <c r="G67" s="503">
        <v>206759</v>
      </c>
      <c r="H67" s="503">
        <v>182535</v>
      </c>
      <c r="I67" s="503">
        <v>107773</v>
      </c>
      <c r="J67" s="503">
        <v>254964</v>
      </c>
      <c r="K67" s="503">
        <v>23911</v>
      </c>
      <c r="L67" s="504">
        <v>1232688</v>
      </c>
      <c r="M67" s="503">
        <v>47914</v>
      </c>
      <c r="N67" s="503">
        <v>19618</v>
      </c>
      <c r="O67" s="42"/>
      <c r="P67" s="42"/>
      <c r="Q67" s="209" t="s">
        <v>13</v>
      </c>
      <c r="R67" s="503">
        <v>342004</v>
      </c>
      <c r="S67" s="503">
        <v>615141</v>
      </c>
      <c r="T67" s="503">
        <v>59632</v>
      </c>
      <c r="U67" s="503">
        <f t="shared" si="16"/>
        <v>1016777</v>
      </c>
      <c r="V67" s="503">
        <v>83058</v>
      </c>
      <c r="W67" s="503">
        <v>89186</v>
      </c>
      <c r="X67" s="503">
        <v>82491</v>
      </c>
      <c r="Y67" s="503">
        <v>98232</v>
      </c>
      <c r="Z67" s="503">
        <v>397244</v>
      </c>
      <c r="AA67" s="844">
        <v>18535</v>
      </c>
      <c r="AB67" s="456">
        <v>3085743</v>
      </c>
      <c r="AC67" s="505"/>
    </row>
    <row r="68" spans="2:29" s="20" customFormat="1" ht="26.1" customHeight="1" x14ac:dyDescent="0.25">
      <c r="B68" s="376" t="s">
        <v>14</v>
      </c>
      <c r="C68" s="505">
        <v>127838</v>
      </c>
      <c r="D68" s="505">
        <v>182855</v>
      </c>
      <c r="E68" s="505">
        <v>33525</v>
      </c>
      <c r="F68" s="505">
        <v>106167</v>
      </c>
      <c r="G68" s="505">
        <v>197172</v>
      </c>
      <c r="H68" s="505">
        <v>174295</v>
      </c>
      <c r="I68" s="505">
        <v>114299</v>
      </c>
      <c r="J68" s="505">
        <v>266124</v>
      </c>
      <c r="K68" s="506">
        <v>24315</v>
      </c>
      <c r="L68" s="507">
        <v>1226590</v>
      </c>
      <c r="M68" s="505">
        <v>52285</v>
      </c>
      <c r="N68" s="845">
        <v>18244</v>
      </c>
      <c r="O68" s="42"/>
      <c r="P68" s="42"/>
      <c r="Q68" s="376" t="s">
        <v>14</v>
      </c>
      <c r="R68" s="505">
        <v>364852</v>
      </c>
      <c r="S68" s="505">
        <v>609174</v>
      </c>
      <c r="T68" s="505">
        <v>53972</v>
      </c>
      <c r="U68" s="505">
        <f t="shared" si="16"/>
        <v>1027998</v>
      </c>
      <c r="V68" s="505">
        <v>106493</v>
      </c>
      <c r="W68" s="505">
        <v>105343</v>
      </c>
      <c r="X68" s="505">
        <v>74331</v>
      </c>
      <c r="Y68" s="505">
        <v>108921</v>
      </c>
      <c r="Z68" s="506">
        <v>413398</v>
      </c>
      <c r="AA68" s="843">
        <v>16715</v>
      </c>
      <c r="AB68" s="845">
        <v>3150318</v>
      </c>
      <c r="AC68" s="503"/>
    </row>
    <row r="69" spans="2:29" s="20" customFormat="1" ht="26.1" customHeight="1" x14ac:dyDescent="0.25">
      <c r="B69" s="209" t="s">
        <v>15</v>
      </c>
      <c r="C69" s="503">
        <v>125329</v>
      </c>
      <c r="D69" s="503">
        <v>183427</v>
      </c>
      <c r="E69" s="503">
        <v>49411</v>
      </c>
      <c r="F69" s="503">
        <v>97306</v>
      </c>
      <c r="G69" s="503">
        <v>184419</v>
      </c>
      <c r="H69" s="503">
        <v>145160</v>
      </c>
      <c r="I69" s="503">
        <v>107937</v>
      </c>
      <c r="J69" s="503">
        <v>250838</v>
      </c>
      <c r="K69" s="503">
        <v>19214</v>
      </c>
      <c r="L69" s="504">
        <v>1163041</v>
      </c>
      <c r="M69" s="503">
        <v>49409</v>
      </c>
      <c r="N69" s="456">
        <v>16771</v>
      </c>
      <c r="O69" s="42"/>
      <c r="P69" s="42"/>
      <c r="Q69" s="209" t="s">
        <v>15</v>
      </c>
      <c r="R69" s="503">
        <v>319147</v>
      </c>
      <c r="S69" s="503">
        <v>526676</v>
      </c>
      <c r="T69" s="503">
        <v>37796</v>
      </c>
      <c r="U69" s="503">
        <f t="shared" si="16"/>
        <v>883619</v>
      </c>
      <c r="V69" s="503">
        <v>0</v>
      </c>
      <c r="W69" s="503">
        <v>96680</v>
      </c>
      <c r="X69" s="503">
        <v>68956</v>
      </c>
      <c r="Y69" s="503">
        <v>98365</v>
      </c>
      <c r="Z69" s="503">
        <v>366518</v>
      </c>
      <c r="AA69" s="844">
        <v>17448</v>
      </c>
      <c r="AB69" s="456">
        <v>2760807</v>
      </c>
      <c r="AC69" s="505"/>
    </row>
    <row r="70" spans="2:29" s="20" customFormat="1" ht="26.1" customHeight="1" x14ac:dyDescent="0.25">
      <c r="B70" s="376" t="s">
        <v>16</v>
      </c>
      <c r="C70" s="505">
        <v>126379</v>
      </c>
      <c r="D70" s="505">
        <v>179214</v>
      </c>
      <c r="E70" s="505">
        <v>57442</v>
      </c>
      <c r="F70" s="505">
        <v>95168</v>
      </c>
      <c r="G70" s="505">
        <v>179790</v>
      </c>
      <c r="H70" s="505">
        <v>149887</v>
      </c>
      <c r="I70" s="505">
        <v>113910</v>
      </c>
      <c r="J70" s="505">
        <v>269575</v>
      </c>
      <c r="K70" s="506">
        <v>22043</v>
      </c>
      <c r="L70" s="507">
        <v>1193408</v>
      </c>
      <c r="M70" s="505">
        <v>56458</v>
      </c>
      <c r="N70" s="845">
        <v>19487</v>
      </c>
      <c r="O70" s="42"/>
      <c r="P70" s="42"/>
      <c r="Q70" s="376" t="s">
        <v>16</v>
      </c>
      <c r="R70" s="505">
        <v>387360</v>
      </c>
      <c r="S70" s="505">
        <v>623530</v>
      </c>
      <c r="T70" s="505">
        <v>45193</v>
      </c>
      <c r="U70" s="505">
        <f t="shared" si="16"/>
        <v>1056083</v>
      </c>
      <c r="V70" s="505">
        <v>0</v>
      </c>
      <c r="W70" s="505">
        <v>131376</v>
      </c>
      <c r="X70" s="505">
        <v>97951</v>
      </c>
      <c r="Y70" s="505">
        <v>110253</v>
      </c>
      <c r="Z70" s="506">
        <v>385311</v>
      </c>
      <c r="AA70" s="843">
        <v>16563</v>
      </c>
      <c r="AB70" s="845">
        <v>3066890</v>
      </c>
      <c r="AC70" s="503"/>
    </row>
    <row r="71" spans="2:29" s="20" customFormat="1" ht="26.1" customHeight="1" x14ac:dyDescent="0.25">
      <c r="B71" s="209" t="s">
        <v>17</v>
      </c>
      <c r="C71" s="503">
        <v>126374</v>
      </c>
      <c r="D71" s="503">
        <v>169954</v>
      </c>
      <c r="E71" s="503">
        <v>54835</v>
      </c>
      <c r="F71" s="503">
        <v>95595</v>
      </c>
      <c r="G71" s="503">
        <v>177292</v>
      </c>
      <c r="H71" s="503">
        <v>169967</v>
      </c>
      <c r="I71" s="503">
        <v>108852</v>
      </c>
      <c r="J71" s="503">
        <v>257534</v>
      </c>
      <c r="K71" s="503">
        <v>18001</v>
      </c>
      <c r="L71" s="504">
        <v>1178404</v>
      </c>
      <c r="M71" s="503">
        <v>59041</v>
      </c>
      <c r="N71" s="456">
        <v>17333</v>
      </c>
      <c r="O71" s="42"/>
      <c r="P71" s="42"/>
      <c r="Q71" s="209" t="s">
        <v>17</v>
      </c>
      <c r="R71" s="503">
        <v>345775</v>
      </c>
      <c r="S71" s="503">
        <v>522990</v>
      </c>
      <c r="T71" s="503">
        <v>39533</v>
      </c>
      <c r="U71" s="503">
        <f t="shared" si="16"/>
        <v>908298</v>
      </c>
      <c r="V71" s="503">
        <v>0</v>
      </c>
      <c r="W71" s="503">
        <v>127799</v>
      </c>
      <c r="X71" s="503">
        <v>82856</v>
      </c>
      <c r="Y71" s="503">
        <v>83771</v>
      </c>
      <c r="Z71" s="503">
        <v>378116</v>
      </c>
      <c r="AA71" s="844">
        <v>20380</v>
      </c>
      <c r="AB71" s="456">
        <v>2855998</v>
      </c>
      <c r="AC71" s="505"/>
    </row>
    <row r="72" spans="2:29" s="20" customFormat="1" ht="26.1" customHeight="1" x14ac:dyDescent="0.25">
      <c r="B72" s="376" t="s">
        <v>18</v>
      </c>
      <c r="C72" s="505">
        <v>138933</v>
      </c>
      <c r="D72" s="505">
        <v>211365</v>
      </c>
      <c r="E72" s="505">
        <v>64478</v>
      </c>
      <c r="F72" s="505">
        <v>89432</v>
      </c>
      <c r="G72" s="505">
        <v>201104</v>
      </c>
      <c r="H72" s="505">
        <v>193355</v>
      </c>
      <c r="I72" s="505">
        <v>123282</v>
      </c>
      <c r="J72" s="505">
        <v>211994</v>
      </c>
      <c r="K72" s="506">
        <v>49374</v>
      </c>
      <c r="L72" s="507">
        <v>1283317</v>
      </c>
      <c r="M72" s="505">
        <v>58947</v>
      </c>
      <c r="N72" s="845">
        <v>21204</v>
      </c>
      <c r="O72" s="42"/>
      <c r="P72" s="42"/>
      <c r="Q72" s="376" t="s">
        <v>18</v>
      </c>
      <c r="R72" s="505">
        <v>284868</v>
      </c>
      <c r="S72" s="505">
        <v>483502</v>
      </c>
      <c r="T72" s="505">
        <v>0</v>
      </c>
      <c r="U72" s="505">
        <f t="shared" si="16"/>
        <v>768370</v>
      </c>
      <c r="V72" s="505">
        <v>0</v>
      </c>
      <c r="W72" s="505">
        <v>125895</v>
      </c>
      <c r="X72" s="505">
        <v>84909</v>
      </c>
      <c r="Y72" s="505">
        <v>77503</v>
      </c>
      <c r="Z72" s="506">
        <v>378173</v>
      </c>
      <c r="AA72" s="843">
        <v>17685</v>
      </c>
      <c r="AB72" s="845">
        <v>2816003</v>
      </c>
      <c r="AC72" s="503"/>
    </row>
    <row r="73" spans="2:29" s="20" customFormat="1" ht="26.1" customHeight="1" x14ac:dyDescent="0.25">
      <c r="B73" s="209" t="s">
        <v>405</v>
      </c>
      <c r="C73" s="503">
        <v>1492445</v>
      </c>
      <c r="D73" s="503">
        <v>2002124</v>
      </c>
      <c r="E73" s="503">
        <v>657877</v>
      </c>
      <c r="F73" s="503">
        <v>1136750</v>
      </c>
      <c r="G73" s="503">
        <v>1792976</v>
      </c>
      <c r="H73" s="503">
        <v>1913856</v>
      </c>
      <c r="I73" s="503">
        <v>1370925</v>
      </c>
      <c r="J73" s="503">
        <v>2132391</v>
      </c>
      <c r="K73" s="503">
        <v>309698</v>
      </c>
      <c r="L73" s="504">
        <v>12809042</v>
      </c>
      <c r="M73" s="503">
        <v>558005</v>
      </c>
      <c r="N73" s="503">
        <v>297713</v>
      </c>
      <c r="O73" s="42"/>
      <c r="P73" s="42"/>
      <c r="Q73" s="209" t="s">
        <v>405</v>
      </c>
      <c r="R73" s="503">
        <v>3593230</v>
      </c>
      <c r="S73" s="503">
        <v>7342023</v>
      </c>
      <c r="T73" s="503">
        <v>789336</v>
      </c>
      <c r="U73" s="503">
        <f t="shared" si="16"/>
        <v>11724589</v>
      </c>
      <c r="V73" s="503">
        <v>1053906</v>
      </c>
      <c r="W73" s="503">
        <v>1200763</v>
      </c>
      <c r="X73" s="503">
        <v>947402</v>
      </c>
      <c r="Y73" s="503">
        <v>1108808</v>
      </c>
      <c r="Z73" s="503">
        <v>3668909</v>
      </c>
      <c r="AA73" s="844">
        <v>931361</v>
      </c>
      <c r="AB73" s="503">
        <v>34300498</v>
      </c>
      <c r="AC73" s="505"/>
    </row>
    <row r="74" spans="2:29" s="20" customFormat="1" ht="26.1" customHeight="1" x14ac:dyDescent="0.25">
      <c r="B74" s="376">
        <v>2011</v>
      </c>
      <c r="C74" s="505">
        <v>1475504</v>
      </c>
      <c r="D74" s="505">
        <v>1784434</v>
      </c>
      <c r="E74" s="505">
        <v>624070</v>
      </c>
      <c r="F74" s="505">
        <v>884675</v>
      </c>
      <c r="G74" s="505">
        <v>1453158</v>
      </c>
      <c r="H74" s="505">
        <v>1488904</v>
      </c>
      <c r="I74" s="505">
        <v>1465591</v>
      </c>
      <c r="J74" s="505">
        <v>1953733</v>
      </c>
      <c r="K74" s="506">
        <v>501846</v>
      </c>
      <c r="L74" s="507">
        <v>11631915</v>
      </c>
      <c r="M74" s="505">
        <v>552430</v>
      </c>
      <c r="N74" s="845">
        <v>425885</v>
      </c>
      <c r="O74" s="42"/>
      <c r="P74" s="42"/>
      <c r="Q74" s="376">
        <v>2011</v>
      </c>
      <c r="R74" s="505">
        <v>3277347</v>
      </c>
      <c r="S74" s="505">
        <v>7088205</v>
      </c>
      <c r="T74" s="505">
        <v>731961</v>
      </c>
      <c r="U74" s="505">
        <f t="shared" si="16"/>
        <v>11097513</v>
      </c>
      <c r="V74" s="505">
        <v>1134983</v>
      </c>
      <c r="W74" s="505">
        <v>888355</v>
      </c>
      <c r="X74" s="505">
        <v>635015</v>
      </c>
      <c r="Y74" s="505">
        <v>848866</v>
      </c>
      <c r="Z74" s="506">
        <v>3406409</v>
      </c>
      <c r="AA74" s="843">
        <v>839349</v>
      </c>
      <c r="AB74" s="845">
        <v>31460720</v>
      </c>
      <c r="AC74" s="503"/>
    </row>
    <row r="75" spans="2:29" s="20" customFormat="1" ht="26.1" customHeight="1" x14ac:dyDescent="0.25">
      <c r="B75" s="209">
        <v>2010</v>
      </c>
      <c r="C75" s="503">
        <v>1447207</v>
      </c>
      <c r="D75" s="503">
        <v>1536585</v>
      </c>
      <c r="E75" s="503">
        <v>634233</v>
      </c>
      <c r="F75" s="503">
        <v>616893</v>
      </c>
      <c r="G75" s="503">
        <v>1592950</v>
      </c>
      <c r="H75" s="503">
        <v>1326481</v>
      </c>
      <c r="I75" s="503">
        <v>1268138</v>
      </c>
      <c r="J75" s="503">
        <v>1736875</v>
      </c>
      <c r="K75" s="503">
        <v>589266</v>
      </c>
      <c r="L75" s="504">
        <v>10748628</v>
      </c>
      <c r="M75" s="503">
        <v>466825</v>
      </c>
      <c r="N75" s="503">
        <v>384503</v>
      </c>
      <c r="O75" s="42"/>
      <c r="P75" s="42"/>
      <c r="Q75" s="209">
        <v>2010</v>
      </c>
      <c r="R75" s="503">
        <v>3145375</v>
      </c>
      <c r="S75" s="503">
        <v>6344244</v>
      </c>
      <c r="T75" s="503">
        <v>725939</v>
      </c>
      <c r="U75" s="503">
        <f t="shared" si="16"/>
        <v>10215558</v>
      </c>
      <c r="V75" s="503">
        <v>1742575</v>
      </c>
      <c r="W75" s="503">
        <v>790392</v>
      </c>
      <c r="X75" s="503">
        <v>511035</v>
      </c>
      <c r="Y75" s="503">
        <v>798572</v>
      </c>
      <c r="Z75" s="503">
        <v>5850371</v>
      </c>
      <c r="AA75" s="844">
        <v>637581</v>
      </c>
      <c r="AB75" s="503">
        <v>32146040</v>
      </c>
      <c r="AC75" s="505"/>
    </row>
    <row r="76" spans="2:29" s="20" customFormat="1" ht="26.1" customHeight="1" x14ac:dyDescent="0.25">
      <c r="B76" s="376">
        <v>2009</v>
      </c>
      <c r="C76" s="505">
        <v>1267849</v>
      </c>
      <c r="D76" s="505">
        <v>1473893</v>
      </c>
      <c r="E76" s="505">
        <v>579064</v>
      </c>
      <c r="F76" s="505">
        <v>590913</v>
      </c>
      <c r="G76" s="505">
        <v>1587616</v>
      </c>
      <c r="H76" s="505">
        <v>955179</v>
      </c>
      <c r="I76" s="505">
        <v>948951</v>
      </c>
      <c r="J76" s="505">
        <v>1173110</v>
      </c>
      <c r="K76" s="506">
        <v>487909</v>
      </c>
      <c r="L76" s="507">
        <v>9064484</v>
      </c>
      <c r="M76" s="505">
        <v>635226</v>
      </c>
      <c r="N76" s="845">
        <v>341148</v>
      </c>
      <c r="O76" s="42"/>
      <c r="P76" s="42"/>
      <c r="Q76" s="376">
        <v>2009</v>
      </c>
      <c r="R76" s="505">
        <v>1731792</v>
      </c>
      <c r="S76" s="505">
        <v>5286167</v>
      </c>
      <c r="T76" s="505">
        <v>592913</v>
      </c>
      <c r="U76" s="505">
        <f t="shared" si="16"/>
        <v>7610872</v>
      </c>
      <c r="V76" s="505">
        <v>1795793</v>
      </c>
      <c r="W76" s="505">
        <v>605339</v>
      </c>
      <c r="X76" s="505">
        <v>417672</v>
      </c>
      <c r="Y76" s="505">
        <v>639012</v>
      </c>
      <c r="Z76" s="506">
        <v>2491436</v>
      </c>
      <c r="AA76" s="843">
        <v>491131</v>
      </c>
      <c r="AB76" s="845">
        <v>24092113</v>
      </c>
      <c r="AC76" s="503"/>
    </row>
    <row r="77" spans="2:29" s="20" customFormat="1" ht="3.75" customHeight="1" thickBot="1" x14ac:dyDescent="0.3">
      <c r="B77" s="245"/>
      <c r="C77" s="246"/>
      <c r="D77" s="246"/>
      <c r="E77" s="246"/>
      <c r="F77" s="246"/>
      <c r="G77" s="246"/>
      <c r="H77" s="246"/>
      <c r="I77" s="246"/>
      <c r="J77" s="246"/>
      <c r="K77" s="367"/>
      <c r="L77" s="250"/>
      <c r="M77" s="247"/>
      <c r="N77" s="874"/>
      <c r="Q77" s="245"/>
      <c r="R77" s="246"/>
      <c r="S77" s="246"/>
      <c r="T77" s="246"/>
      <c r="U77" s="246"/>
      <c r="V77" s="246"/>
      <c r="W77" s="246"/>
      <c r="X77" s="246"/>
      <c r="Y77" s="246"/>
      <c r="Z77" s="367"/>
      <c r="AA77" s="252"/>
      <c r="AB77" s="252"/>
    </row>
    <row r="78" spans="2:29" s="10" customFormat="1" ht="5.25" customHeight="1" x14ac:dyDescent="0.25">
      <c r="B78" s="2"/>
      <c r="C78" s="20"/>
      <c r="D78" s="20"/>
      <c r="E78" s="20"/>
      <c r="F78" s="20"/>
      <c r="L78" s="37"/>
      <c r="M78" s="152"/>
      <c r="N78" s="850"/>
    </row>
    <row r="79" spans="2:29" s="10" customFormat="1" ht="18" customHeight="1" x14ac:dyDescent="0.25">
      <c r="B79" s="2"/>
      <c r="C79" s="20"/>
      <c r="D79" s="20"/>
      <c r="E79" s="20"/>
      <c r="F79" s="20"/>
      <c r="L79" s="37"/>
      <c r="M79" s="152"/>
      <c r="N79" s="424" t="s">
        <v>326</v>
      </c>
      <c r="Q79" s="76" t="s">
        <v>454</v>
      </c>
      <c r="AB79" s="424" t="s">
        <v>322</v>
      </c>
    </row>
    <row r="80" spans="2:29" ht="25.5" customHeight="1" x14ac:dyDescent="0.25">
      <c r="B80" s="76"/>
      <c r="C80" s="23"/>
      <c r="D80" s="23"/>
      <c r="E80" s="23"/>
      <c r="F80" s="23"/>
      <c r="G80" s="151"/>
      <c r="H80" s="10"/>
      <c r="I80" s="10"/>
      <c r="J80" s="23"/>
      <c r="K80" s="23"/>
      <c r="L80" s="23"/>
      <c r="M80" s="23"/>
      <c r="N80" s="23"/>
      <c r="Q80" s="941" t="s">
        <v>569</v>
      </c>
      <c r="R80" s="941"/>
      <c r="S80" s="941"/>
      <c r="T80" s="941"/>
      <c r="U80" s="941"/>
      <c r="V80" s="941"/>
      <c r="W80" s="941"/>
      <c r="X80" s="941"/>
      <c r="Y80" s="941"/>
    </row>
    <row r="81" spans="2:18" ht="16.5" customHeight="1" x14ac:dyDescent="0.25">
      <c r="B81" s="76"/>
      <c r="C81" s="23"/>
      <c r="D81" s="23"/>
      <c r="E81" s="23"/>
      <c r="F81" s="23"/>
      <c r="G81" s="151"/>
      <c r="H81" s="10"/>
      <c r="I81" s="10"/>
      <c r="J81" s="23"/>
      <c r="K81" s="23"/>
      <c r="L81" s="23"/>
      <c r="M81" s="23"/>
      <c r="N81" s="23"/>
      <c r="Q81" s="69" t="s">
        <v>571</v>
      </c>
      <c r="R81" s="37"/>
    </row>
    <row r="82" spans="2:18" x14ac:dyDescent="0.25">
      <c r="B82" s="76"/>
      <c r="C82" s="23"/>
      <c r="D82" s="23"/>
      <c r="E82" s="23"/>
      <c r="F82" s="23"/>
      <c r="G82" s="151"/>
      <c r="H82" s="10"/>
      <c r="I82" s="10"/>
      <c r="J82" s="23"/>
      <c r="K82" s="23"/>
      <c r="L82" s="23"/>
      <c r="M82" s="23"/>
      <c r="N82" s="23"/>
      <c r="Q82" s="69" t="s">
        <v>406</v>
      </c>
      <c r="R82" s="37"/>
    </row>
    <row r="83" spans="2:18" ht="15.75" customHeight="1" x14ac:dyDescent="0.25">
      <c r="B83" s="76"/>
      <c r="C83" s="23"/>
      <c r="D83" s="23"/>
      <c r="E83" s="23"/>
      <c r="F83" s="23"/>
      <c r="G83" s="151"/>
      <c r="H83" s="10"/>
      <c r="I83" s="10"/>
      <c r="J83" s="23"/>
      <c r="K83" s="23"/>
      <c r="L83" s="23"/>
      <c r="M83" s="23"/>
      <c r="N83" s="23"/>
      <c r="Q83" s="76" t="s">
        <v>337</v>
      </c>
      <c r="R83" s="37"/>
    </row>
    <row r="84" spans="2:18" x14ac:dyDescent="0.25">
      <c r="B84" s="76"/>
      <c r="C84" s="23"/>
      <c r="D84" s="23"/>
      <c r="E84" s="23"/>
      <c r="F84" s="23"/>
      <c r="G84" s="151"/>
      <c r="H84" s="10"/>
      <c r="I84" s="10"/>
      <c r="J84" s="23"/>
      <c r="K84" s="23"/>
      <c r="L84" s="23"/>
      <c r="M84" s="23"/>
      <c r="N84" s="23"/>
    </row>
  </sheetData>
  <mergeCells count="13">
    <mergeCell ref="B5:B6"/>
    <mergeCell ref="C5:L5"/>
    <mergeCell ref="M5:N5"/>
    <mergeCell ref="Q5:Q6"/>
    <mergeCell ref="R5:U5"/>
    <mergeCell ref="Z5:Z6"/>
    <mergeCell ref="AA5:AA6"/>
    <mergeCell ref="AB5:AB6"/>
    <mergeCell ref="Q80:Y80"/>
    <mergeCell ref="W5:W6"/>
    <mergeCell ref="X5:X6"/>
    <mergeCell ref="Y5:Y6"/>
    <mergeCell ref="V5:V6"/>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colBreaks count="1" manualBreakCount="1">
    <brk id="16" max="8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82"/>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7" ht="15.6" x14ac:dyDescent="0.3">
      <c r="B2" s="98" t="s">
        <v>417</v>
      </c>
      <c r="Q2" s="57" t="s">
        <v>189</v>
      </c>
    </row>
    <row r="3" spans="2:17" ht="15.6" x14ac:dyDescent="0.3">
      <c r="B3" s="98" t="s">
        <v>560</v>
      </c>
      <c r="O3" s="47"/>
    </row>
    <row r="4" spans="2:17" ht="8.1" customHeight="1" x14ac:dyDescent="0.25"/>
    <row r="5" spans="2:17" s="20" customFormat="1" ht="23.1" customHeight="1" thickBot="1" x14ac:dyDescent="0.3">
      <c r="B5" s="931" t="s">
        <v>120</v>
      </c>
      <c r="C5" s="964" t="s">
        <v>397</v>
      </c>
      <c r="D5" s="965"/>
      <c r="E5" s="966"/>
      <c r="F5" s="967"/>
      <c r="G5" s="964" t="s">
        <v>398</v>
      </c>
      <c r="H5" s="965"/>
      <c r="I5" s="966"/>
      <c r="J5" s="966"/>
      <c r="K5" s="966"/>
      <c r="L5" s="966"/>
      <c r="M5" s="968"/>
      <c r="N5" s="968"/>
    </row>
    <row r="6" spans="2:17" s="20" customFormat="1" ht="23.1" customHeight="1" thickBot="1" x14ac:dyDescent="0.3">
      <c r="B6" s="963"/>
      <c r="C6" s="969" t="s">
        <v>184</v>
      </c>
      <c r="D6" s="970"/>
      <c r="E6" s="948"/>
      <c r="F6" s="949"/>
      <c r="G6" s="969" t="s">
        <v>184</v>
      </c>
      <c r="H6" s="970"/>
      <c r="I6" s="948"/>
      <c r="J6" s="949"/>
      <c r="K6" s="971" t="s">
        <v>253</v>
      </c>
      <c r="L6" s="973" t="s">
        <v>419</v>
      </c>
      <c r="M6" s="937" t="s">
        <v>199</v>
      </c>
      <c r="N6" s="975" t="s">
        <v>53</v>
      </c>
    </row>
    <row r="7" spans="2:17" s="20" customFormat="1" ht="94.5" customHeight="1" thickBot="1" x14ac:dyDescent="0.3">
      <c r="B7" s="963"/>
      <c r="C7" s="584" t="s">
        <v>59</v>
      </c>
      <c r="D7" s="584" t="s">
        <v>252</v>
      </c>
      <c r="E7" s="584" t="s">
        <v>185</v>
      </c>
      <c r="F7" s="264" t="s">
        <v>53</v>
      </c>
      <c r="G7" s="584" t="s">
        <v>59</v>
      </c>
      <c r="H7" s="579" t="s">
        <v>252</v>
      </c>
      <c r="I7" s="579" t="s">
        <v>185</v>
      </c>
      <c r="J7" s="579" t="s">
        <v>53</v>
      </c>
      <c r="K7" s="972"/>
      <c r="L7" s="974"/>
      <c r="M7" s="938"/>
      <c r="N7" s="976"/>
      <c r="P7" s="851"/>
    </row>
    <row r="8" spans="2:17" s="20" customFormat="1" ht="3" customHeight="1" thickBot="1" x14ac:dyDescent="0.3">
      <c r="B8" s="253"/>
      <c r="C8" s="232"/>
      <c r="D8" s="232"/>
      <c r="E8" s="232"/>
      <c r="F8" s="232"/>
      <c r="G8" s="232"/>
      <c r="H8" s="232"/>
      <c r="I8" s="232"/>
      <c r="J8" s="232"/>
      <c r="K8" s="254"/>
      <c r="L8" s="255"/>
      <c r="M8" s="232"/>
      <c r="N8" s="253"/>
    </row>
    <row r="9" spans="2:17" s="20" customFormat="1" ht="3.75" customHeight="1" x14ac:dyDescent="0.25">
      <c r="B9" s="263"/>
      <c r="C9" s="157"/>
      <c r="D9" s="157"/>
      <c r="E9" s="157"/>
      <c r="F9" s="259"/>
      <c r="G9" s="157"/>
      <c r="H9" s="157"/>
      <c r="I9" s="157"/>
      <c r="J9" s="259"/>
      <c r="K9" s="261"/>
      <c r="L9" s="131"/>
      <c r="M9" s="261"/>
      <c r="N9" s="158"/>
    </row>
    <row r="10" spans="2:17" s="20" customFormat="1" ht="19.8" customHeight="1" x14ac:dyDescent="0.25">
      <c r="B10" s="375" t="s">
        <v>558</v>
      </c>
      <c r="C10" s="503">
        <v>127911</v>
      </c>
      <c r="D10" s="503">
        <v>45683</v>
      </c>
      <c r="E10" s="503">
        <v>68463</v>
      </c>
      <c r="F10" s="504">
        <v>242057</v>
      </c>
      <c r="G10" s="520">
        <v>7069093</v>
      </c>
      <c r="H10" s="520">
        <v>2080031</v>
      </c>
      <c r="I10" s="520">
        <v>9576173</v>
      </c>
      <c r="J10" s="504">
        <v>18725297</v>
      </c>
      <c r="K10" s="521">
        <v>0</v>
      </c>
      <c r="L10" s="521">
        <v>8134017</v>
      </c>
      <c r="M10" s="521">
        <v>1022480</v>
      </c>
      <c r="N10" s="894">
        <v>27881794</v>
      </c>
    </row>
    <row r="11" spans="2:17" s="20" customFormat="1" ht="19.8" customHeight="1" x14ac:dyDescent="0.25">
      <c r="B11" s="376" t="s">
        <v>7</v>
      </c>
      <c r="C11" s="505">
        <v>12084</v>
      </c>
      <c r="D11" s="505">
        <v>3609</v>
      </c>
      <c r="E11" s="505">
        <v>6655</v>
      </c>
      <c r="F11" s="522">
        <v>22348</v>
      </c>
      <c r="G11" s="523">
        <v>723964</v>
      </c>
      <c r="H11" s="523">
        <v>170927</v>
      </c>
      <c r="I11" s="523">
        <v>940644</v>
      </c>
      <c r="J11" s="522">
        <v>1835535</v>
      </c>
      <c r="K11" s="524" t="s">
        <v>321</v>
      </c>
      <c r="L11" s="524">
        <v>754221</v>
      </c>
      <c r="M11" s="524">
        <v>86403</v>
      </c>
      <c r="N11" s="895">
        <v>2676159</v>
      </c>
    </row>
    <row r="12" spans="2:17" s="20" customFormat="1" ht="19.8" customHeight="1" x14ac:dyDescent="0.25">
      <c r="B12" s="375" t="s">
        <v>8</v>
      </c>
      <c r="C12" s="503">
        <v>11747</v>
      </c>
      <c r="D12" s="503">
        <v>5946</v>
      </c>
      <c r="E12" s="503">
        <v>7226</v>
      </c>
      <c r="F12" s="504">
        <v>24919</v>
      </c>
      <c r="G12" s="520">
        <v>671749</v>
      </c>
      <c r="H12" s="520">
        <v>299767</v>
      </c>
      <c r="I12" s="520">
        <v>1009476</v>
      </c>
      <c r="J12" s="504">
        <v>1980992</v>
      </c>
      <c r="K12" s="521">
        <v>0</v>
      </c>
      <c r="L12" s="521">
        <v>700216</v>
      </c>
      <c r="M12" s="521">
        <v>72354</v>
      </c>
      <c r="N12" s="894">
        <v>2753562</v>
      </c>
    </row>
    <row r="13" spans="2:17" s="20" customFormat="1" ht="19.8" customHeight="1" x14ac:dyDescent="0.25">
      <c r="B13" s="376" t="s">
        <v>9</v>
      </c>
      <c r="C13" s="505">
        <v>11308</v>
      </c>
      <c r="D13" s="505">
        <v>5066</v>
      </c>
      <c r="E13" s="505">
        <v>6785</v>
      </c>
      <c r="F13" s="522">
        <v>23159</v>
      </c>
      <c r="G13" s="523">
        <v>648298</v>
      </c>
      <c r="H13" s="523">
        <v>241444</v>
      </c>
      <c r="I13" s="523">
        <v>958586</v>
      </c>
      <c r="J13" s="522">
        <v>1848328</v>
      </c>
      <c r="K13" s="524">
        <v>0</v>
      </c>
      <c r="L13" s="524">
        <v>682285</v>
      </c>
      <c r="M13" s="524">
        <v>92618</v>
      </c>
      <c r="N13" s="895">
        <v>2623231</v>
      </c>
    </row>
    <row r="14" spans="2:17" s="20" customFormat="1" ht="19.8" customHeight="1" x14ac:dyDescent="0.25">
      <c r="B14" s="375" t="s">
        <v>10</v>
      </c>
      <c r="C14" s="503">
        <v>13014</v>
      </c>
      <c r="D14" s="503">
        <v>4920</v>
      </c>
      <c r="E14" s="503">
        <v>5802</v>
      </c>
      <c r="F14" s="504">
        <v>23736</v>
      </c>
      <c r="G14" s="520">
        <v>738240</v>
      </c>
      <c r="H14" s="520">
        <v>217697</v>
      </c>
      <c r="I14" s="520">
        <v>822714</v>
      </c>
      <c r="J14" s="504">
        <v>1778651</v>
      </c>
      <c r="K14" s="521">
        <v>0</v>
      </c>
      <c r="L14" s="521">
        <v>645865</v>
      </c>
      <c r="M14" s="521">
        <v>167043</v>
      </c>
      <c r="N14" s="894">
        <v>2591559</v>
      </c>
    </row>
    <row r="15" spans="2:17" s="20" customFormat="1" ht="19.8" customHeight="1" x14ac:dyDescent="0.25">
      <c r="B15" s="376" t="s">
        <v>11</v>
      </c>
      <c r="C15" s="505">
        <v>13715</v>
      </c>
      <c r="D15" s="505">
        <v>4133</v>
      </c>
      <c r="E15" s="505">
        <v>5561</v>
      </c>
      <c r="F15" s="522">
        <v>23409</v>
      </c>
      <c r="G15" s="523">
        <v>665196</v>
      </c>
      <c r="H15" s="523">
        <v>187152</v>
      </c>
      <c r="I15" s="523">
        <v>780416</v>
      </c>
      <c r="J15" s="522">
        <v>1632764</v>
      </c>
      <c r="K15" s="524">
        <v>0</v>
      </c>
      <c r="L15" s="524">
        <v>667093</v>
      </c>
      <c r="M15" s="524">
        <v>110146</v>
      </c>
      <c r="N15" s="895">
        <v>2410003</v>
      </c>
    </row>
    <row r="16" spans="2:17" s="20" customFormat="1" ht="19.8" customHeight="1" x14ac:dyDescent="0.25">
      <c r="B16" s="375" t="s">
        <v>12</v>
      </c>
      <c r="C16" s="503">
        <v>12025</v>
      </c>
      <c r="D16" s="503">
        <v>4272</v>
      </c>
      <c r="E16" s="503">
        <v>5221</v>
      </c>
      <c r="F16" s="504">
        <v>21518</v>
      </c>
      <c r="G16" s="520">
        <v>688854</v>
      </c>
      <c r="H16" s="520">
        <v>189227</v>
      </c>
      <c r="I16" s="520">
        <v>737971</v>
      </c>
      <c r="J16" s="504">
        <v>1616052</v>
      </c>
      <c r="K16" s="521">
        <v>0</v>
      </c>
      <c r="L16" s="521">
        <v>686098</v>
      </c>
      <c r="M16" s="521">
        <v>101362</v>
      </c>
      <c r="N16" s="894">
        <v>2403512</v>
      </c>
    </row>
    <row r="17" spans="2:19" s="20" customFormat="1" ht="19.8" customHeight="1" x14ac:dyDescent="0.25">
      <c r="B17" s="376" t="s">
        <v>13</v>
      </c>
      <c r="C17" s="505">
        <v>11768</v>
      </c>
      <c r="D17" s="505">
        <v>4739</v>
      </c>
      <c r="E17" s="505">
        <v>6553</v>
      </c>
      <c r="F17" s="522">
        <v>23060</v>
      </c>
      <c r="G17" s="523">
        <v>637098</v>
      </c>
      <c r="H17" s="523">
        <v>203611</v>
      </c>
      <c r="I17" s="523">
        <v>896891</v>
      </c>
      <c r="J17" s="522">
        <v>1737600</v>
      </c>
      <c r="K17" s="524">
        <v>0</v>
      </c>
      <c r="L17" s="524">
        <v>742779</v>
      </c>
      <c r="M17" s="524">
        <v>76324</v>
      </c>
      <c r="N17" s="895">
        <v>2556703</v>
      </c>
    </row>
    <row r="18" spans="2:19" s="20" customFormat="1" ht="19.8" customHeight="1" x14ac:dyDescent="0.25">
      <c r="B18" s="375" t="s">
        <v>14</v>
      </c>
      <c r="C18" s="503">
        <v>10020</v>
      </c>
      <c r="D18" s="503">
        <v>3326</v>
      </c>
      <c r="E18" s="503">
        <v>5943</v>
      </c>
      <c r="F18" s="504">
        <v>19289</v>
      </c>
      <c r="G18" s="520">
        <v>577793</v>
      </c>
      <c r="H18" s="520">
        <v>145802</v>
      </c>
      <c r="I18" s="520">
        <v>847956</v>
      </c>
      <c r="J18" s="504">
        <v>1571551</v>
      </c>
      <c r="K18" s="521">
        <v>0</v>
      </c>
      <c r="L18" s="521">
        <v>835736</v>
      </c>
      <c r="M18" s="521">
        <v>91155</v>
      </c>
      <c r="N18" s="894">
        <v>2498442</v>
      </c>
    </row>
    <row r="19" spans="2:19" s="20" customFormat="1" ht="19.8" customHeight="1" x14ac:dyDescent="0.25">
      <c r="B19" s="376" t="s">
        <v>15</v>
      </c>
      <c r="C19" s="505">
        <v>10961</v>
      </c>
      <c r="D19" s="505">
        <v>3115</v>
      </c>
      <c r="E19" s="505">
        <v>5722</v>
      </c>
      <c r="F19" s="522">
        <v>19798</v>
      </c>
      <c r="G19" s="523">
        <v>574411</v>
      </c>
      <c r="H19" s="523">
        <v>138982</v>
      </c>
      <c r="I19" s="523">
        <v>806366</v>
      </c>
      <c r="J19" s="522">
        <v>1519759</v>
      </c>
      <c r="K19" s="524">
        <v>0</v>
      </c>
      <c r="L19" s="524">
        <v>776954</v>
      </c>
      <c r="M19" s="524">
        <v>67495</v>
      </c>
      <c r="N19" s="895">
        <v>2364208</v>
      </c>
    </row>
    <row r="20" spans="2:19" s="20" customFormat="1" ht="19.8" customHeight="1" x14ac:dyDescent="0.25">
      <c r="B20" s="375" t="s">
        <v>16</v>
      </c>
      <c r="C20" s="503">
        <v>9675</v>
      </c>
      <c r="D20" s="503">
        <v>3229</v>
      </c>
      <c r="E20" s="503">
        <v>6437</v>
      </c>
      <c r="F20" s="504">
        <v>19341</v>
      </c>
      <c r="G20" s="520">
        <v>508333</v>
      </c>
      <c r="H20" s="520">
        <v>140099</v>
      </c>
      <c r="I20" s="520">
        <v>873420</v>
      </c>
      <c r="J20" s="504">
        <v>1521852</v>
      </c>
      <c r="K20" s="521">
        <v>0</v>
      </c>
      <c r="L20" s="521">
        <v>791023</v>
      </c>
      <c r="M20" s="521">
        <v>94623</v>
      </c>
      <c r="N20" s="894">
        <v>2407498</v>
      </c>
    </row>
    <row r="21" spans="2:19" s="20" customFormat="1" ht="19.8" customHeight="1" x14ac:dyDescent="0.25">
      <c r="B21" s="376" t="s">
        <v>17</v>
      </c>
      <c r="C21" s="157">
        <v>11594</v>
      </c>
      <c r="D21" s="157">
        <v>3328</v>
      </c>
      <c r="E21" s="505">
        <v>6558</v>
      </c>
      <c r="F21" s="522">
        <v>21480</v>
      </c>
      <c r="G21" s="157">
        <v>635157</v>
      </c>
      <c r="H21" s="157">
        <v>145323</v>
      </c>
      <c r="I21" s="157">
        <v>901733</v>
      </c>
      <c r="J21" s="522">
        <v>1682213</v>
      </c>
      <c r="K21" s="524">
        <v>0</v>
      </c>
      <c r="L21" s="524">
        <v>851747</v>
      </c>
      <c r="M21" s="524">
        <v>62957</v>
      </c>
      <c r="N21" s="895">
        <v>2596917</v>
      </c>
    </row>
    <row r="22" spans="2:19" s="20" customFormat="1" ht="18.75" customHeight="1" x14ac:dyDescent="0.25">
      <c r="B22" s="375" t="s">
        <v>559</v>
      </c>
      <c r="C22" s="503">
        <v>143575</v>
      </c>
      <c r="D22" s="503">
        <v>41859</v>
      </c>
      <c r="E22" s="503">
        <v>73623</v>
      </c>
      <c r="F22" s="504">
        <v>259057</v>
      </c>
      <c r="G22" s="520">
        <v>7666634</v>
      </c>
      <c r="H22" s="520">
        <v>1776603</v>
      </c>
      <c r="I22" s="520">
        <v>10218519</v>
      </c>
      <c r="J22" s="504">
        <v>19661756</v>
      </c>
      <c r="K22" s="521">
        <v>0</v>
      </c>
      <c r="L22" s="521">
        <v>8262699</v>
      </c>
      <c r="M22" s="521">
        <v>1177569</v>
      </c>
      <c r="N22" s="894">
        <v>29102024</v>
      </c>
      <c r="S22" s="39">
        <f>F22+R28</f>
        <v>259057</v>
      </c>
    </row>
    <row r="23" spans="2:19" s="20" customFormat="1" ht="18.75" customHeight="1" x14ac:dyDescent="0.25">
      <c r="B23" s="376" t="s">
        <v>7</v>
      </c>
      <c r="C23" s="505">
        <v>11938</v>
      </c>
      <c r="D23" s="505">
        <v>3736</v>
      </c>
      <c r="E23" s="505">
        <v>6450</v>
      </c>
      <c r="F23" s="522">
        <v>22124</v>
      </c>
      <c r="G23" s="523">
        <v>630916</v>
      </c>
      <c r="H23" s="523">
        <v>155552</v>
      </c>
      <c r="I23" s="523">
        <v>891108</v>
      </c>
      <c r="J23" s="522">
        <v>1677576</v>
      </c>
      <c r="K23" s="524" t="s">
        <v>321</v>
      </c>
      <c r="L23" s="524">
        <v>711459</v>
      </c>
      <c r="M23" s="524">
        <v>86329</v>
      </c>
      <c r="N23" s="895">
        <v>2475364</v>
      </c>
    </row>
    <row r="24" spans="2:19" s="20" customFormat="1" ht="18.75" customHeight="1" x14ac:dyDescent="0.25">
      <c r="B24" s="375" t="s">
        <v>8</v>
      </c>
      <c r="C24" s="503">
        <v>12591</v>
      </c>
      <c r="D24" s="503">
        <v>3616</v>
      </c>
      <c r="E24" s="503">
        <v>7341</v>
      </c>
      <c r="F24" s="504">
        <v>23548</v>
      </c>
      <c r="G24" s="520">
        <v>649948</v>
      </c>
      <c r="H24" s="520">
        <v>153113</v>
      </c>
      <c r="I24" s="520">
        <v>1038898</v>
      </c>
      <c r="J24" s="504">
        <v>1841959</v>
      </c>
      <c r="K24" s="521" t="s">
        <v>321</v>
      </c>
      <c r="L24" s="521">
        <v>606258</v>
      </c>
      <c r="M24" s="521">
        <v>84769</v>
      </c>
      <c r="N24" s="894">
        <v>2532986</v>
      </c>
    </row>
    <row r="25" spans="2:19" s="20" customFormat="1" ht="18.75" customHeight="1" x14ac:dyDescent="0.25">
      <c r="B25" s="376" t="s">
        <v>9</v>
      </c>
      <c r="C25" s="505">
        <v>12863</v>
      </c>
      <c r="D25" s="505">
        <v>3458</v>
      </c>
      <c r="E25" s="505">
        <v>7137</v>
      </c>
      <c r="F25" s="522">
        <v>23458</v>
      </c>
      <c r="G25" s="523">
        <v>667194</v>
      </c>
      <c r="H25" s="523">
        <v>148035</v>
      </c>
      <c r="I25" s="523">
        <v>960247</v>
      </c>
      <c r="J25" s="522">
        <v>1775476</v>
      </c>
      <c r="K25" s="524" t="s">
        <v>321</v>
      </c>
      <c r="L25" s="524">
        <v>654742</v>
      </c>
      <c r="M25" s="524">
        <v>93490</v>
      </c>
      <c r="N25" s="895">
        <v>2523708</v>
      </c>
    </row>
    <row r="26" spans="2:19" s="20" customFormat="1" ht="18.75" customHeight="1" x14ac:dyDescent="0.25">
      <c r="B26" s="375" t="s">
        <v>10</v>
      </c>
      <c r="C26" s="503">
        <v>13298</v>
      </c>
      <c r="D26" s="503">
        <v>3763</v>
      </c>
      <c r="E26" s="503">
        <v>5961</v>
      </c>
      <c r="F26" s="504">
        <v>23022</v>
      </c>
      <c r="G26" s="520">
        <v>698590</v>
      </c>
      <c r="H26" s="520">
        <v>160633</v>
      </c>
      <c r="I26" s="520">
        <v>805928</v>
      </c>
      <c r="J26" s="504">
        <v>1665151</v>
      </c>
      <c r="K26" s="521">
        <v>0</v>
      </c>
      <c r="L26" s="521">
        <v>647409</v>
      </c>
      <c r="M26" s="521">
        <v>174329</v>
      </c>
      <c r="N26" s="894">
        <v>2486889</v>
      </c>
      <c r="O26" s="533">
        <f>K26+M26+N26</f>
        <v>2661218</v>
      </c>
    </row>
    <row r="27" spans="2:19" s="20" customFormat="1" ht="18.75" customHeight="1" x14ac:dyDescent="0.25">
      <c r="B27" s="376" t="s">
        <v>11</v>
      </c>
      <c r="C27" s="505">
        <v>13643</v>
      </c>
      <c r="D27" s="505">
        <v>3039</v>
      </c>
      <c r="E27" s="505">
        <v>6095</v>
      </c>
      <c r="F27" s="522">
        <v>22777</v>
      </c>
      <c r="G27" s="523">
        <v>708815</v>
      </c>
      <c r="H27" s="523">
        <v>128219</v>
      </c>
      <c r="I27" s="523">
        <v>784053</v>
      </c>
      <c r="J27" s="522">
        <v>1621087</v>
      </c>
      <c r="K27" s="524">
        <v>0</v>
      </c>
      <c r="L27" s="524">
        <v>623532</v>
      </c>
      <c r="M27" s="524">
        <v>100938</v>
      </c>
      <c r="N27" s="895">
        <v>2345557</v>
      </c>
    </row>
    <row r="28" spans="2:19" s="20" customFormat="1" ht="18.75" customHeight="1" x14ac:dyDescent="0.25">
      <c r="B28" s="375" t="s">
        <v>12</v>
      </c>
      <c r="C28" s="503">
        <v>11291</v>
      </c>
      <c r="D28" s="503">
        <v>3276</v>
      </c>
      <c r="E28" s="508">
        <v>6500</v>
      </c>
      <c r="F28" s="864">
        <v>21067</v>
      </c>
      <c r="G28" s="520">
        <v>607171</v>
      </c>
      <c r="H28" s="520">
        <v>136700</v>
      </c>
      <c r="I28" s="892">
        <v>862684</v>
      </c>
      <c r="J28" s="864">
        <v>1606555</v>
      </c>
      <c r="K28" s="521">
        <v>0</v>
      </c>
      <c r="L28" s="521">
        <v>655618</v>
      </c>
      <c r="M28" s="521">
        <v>103116</v>
      </c>
      <c r="N28" s="894">
        <v>2365289</v>
      </c>
      <c r="R28" s="39"/>
    </row>
    <row r="29" spans="2:19" s="20" customFormat="1" ht="18.75" customHeight="1" x14ac:dyDescent="0.25">
      <c r="B29" s="376" t="s">
        <v>13</v>
      </c>
      <c r="C29" s="505">
        <v>12667</v>
      </c>
      <c r="D29" s="505">
        <v>3385</v>
      </c>
      <c r="E29" s="505">
        <v>6735</v>
      </c>
      <c r="F29" s="522">
        <v>22787</v>
      </c>
      <c r="G29" s="523">
        <v>664904</v>
      </c>
      <c r="H29" s="523">
        <v>138107</v>
      </c>
      <c r="I29" s="893">
        <v>893977</v>
      </c>
      <c r="J29" s="533">
        <v>1696988</v>
      </c>
      <c r="K29" s="524">
        <v>0</v>
      </c>
      <c r="L29" s="524">
        <v>658171</v>
      </c>
      <c r="M29" s="524">
        <v>79560</v>
      </c>
      <c r="N29" s="895">
        <v>2434719</v>
      </c>
    </row>
    <row r="30" spans="2:19" s="20" customFormat="1" ht="18.75" customHeight="1" x14ac:dyDescent="0.25">
      <c r="B30" s="375" t="s">
        <v>14</v>
      </c>
      <c r="C30" s="503">
        <v>11837</v>
      </c>
      <c r="D30" s="503">
        <v>3172</v>
      </c>
      <c r="E30" s="508">
        <v>5213</v>
      </c>
      <c r="F30" s="864">
        <v>20222</v>
      </c>
      <c r="G30" s="520">
        <v>636167</v>
      </c>
      <c r="H30" s="520">
        <v>132849</v>
      </c>
      <c r="I30" s="508">
        <v>751758</v>
      </c>
      <c r="J30" s="864">
        <v>1520774</v>
      </c>
      <c r="K30" s="521">
        <v>0</v>
      </c>
      <c r="L30" s="521">
        <v>749657</v>
      </c>
      <c r="M30" s="521">
        <v>81696</v>
      </c>
      <c r="N30" s="894">
        <v>2352127</v>
      </c>
      <c r="O30" s="884">
        <f t="shared" ref="O30" si="0">K30+M30+N30</f>
        <v>2433823</v>
      </c>
    </row>
    <row r="31" spans="2:19" s="20" customFormat="1" ht="18.75" customHeight="1" x14ac:dyDescent="0.25">
      <c r="B31" s="376" t="s">
        <v>15</v>
      </c>
      <c r="C31" s="505">
        <v>11007</v>
      </c>
      <c r="D31" s="505">
        <v>3196</v>
      </c>
      <c r="E31" s="506">
        <v>5006</v>
      </c>
      <c r="F31" s="865">
        <v>19209</v>
      </c>
      <c r="G31" s="523">
        <v>607433</v>
      </c>
      <c r="H31" s="523">
        <v>134469</v>
      </c>
      <c r="I31" s="506">
        <v>737659</v>
      </c>
      <c r="J31" s="865">
        <v>1479561</v>
      </c>
      <c r="K31" s="524">
        <v>0</v>
      </c>
      <c r="L31" s="524">
        <v>693428</v>
      </c>
      <c r="M31" s="524">
        <v>98871</v>
      </c>
      <c r="N31" s="896">
        <v>2271860</v>
      </c>
    </row>
    <row r="32" spans="2:19" s="20" customFormat="1" ht="18.75" customHeight="1" x14ac:dyDescent="0.25">
      <c r="B32" s="375" t="s">
        <v>16</v>
      </c>
      <c r="C32" s="503">
        <v>10677</v>
      </c>
      <c r="D32" s="503">
        <v>3936</v>
      </c>
      <c r="E32" s="503">
        <v>5665</v>
      </c>
      <c r="F32" s="504">
        <v>20278</v>
      </c>
      <c r="G32" s="520">
        <v>584682</v>
      </c>
      <c r="H32" s="520">
        <v>167283</v>
      </c>
      <c r="I32" s="503">
        <v>805257</v>
      </c>
      <c r="J32" s="504">
        <v>1557222</v>
      </c>
      <c r="K32" s="521">
        <v>0</v>
      </c>
      <c r="L32" s="521">
        <v>700976</v>
      </c>
      <c r="M32" s="521">
        <v>107958</v>
      </c>
      <c r="N32" s="894">
        <v>2366156</v>
      </c>
    </row>
    <row r="33" spans="2:16" s="20" customFormat="1" ht="18.75" customHeight="1" x14ac:dyDescent="0.25">
      <c r="B33" s="376" t="s">
        <v>17</v>
      </c>
      <c r="C33" s="505">
        <v>10457</v>
      </c>
      <c r="D33" s="505">
        <v>3748</v>
      </c>
      <c r="E33" s="505">
        <v>5665</v>
      </c>
      <c r="F33" s="522">
        <v>19870</v>
      </c>
      <c r="G33" s="523">
        <v>581953</v>
      </c>
      <c r="H33" s="523">
        <v>164499</v>
      </c>
      <c r="I33" s="523">
        <v>831448</v>
      </c>
      <c r="J33" s="522">
        <v>1577900</v>
      </c>
      <c r="K33" s="524">
        <v>0</v>
      </c>
      <c r="L33" s="524">
        <v>846242</v>
      </c>
      <c r="M33" s="524">
        <v>72662</v>
      </c>
      <c r="N33" s="895">
        <v>2496804</v>
      </c>
    </row>
    <row r="34" spans="2:16" s="20" customFormat="1" ht="18.75" customHeight="1" x14ac:dyDescent="0.25">
      <c r="B34" s="375" t="s">
        <v>18</v>
      </c>
      <c r="C34" s="503">
        <v>11306</v>
      </c>
      <c r="D34" s="503">
        <v>3534</v>
      </c>
      <c r="E34" s="503">
        <v>5855</v>
      </c>
      <c r="F34" s="504">
        <v>20695</v>
      </c>
      <c r="G34" s="520">
        <v>628861</v>
      </c>
      <c r="H34" s="520">
        <v>157144</v>
      </c>
      <c r="I34" s="503">
        <v>855502</v>
      </c>
      <c r="J34" s="504">
        <v>1641507</v>
      </c>
      <c r="K34" s="521">
        <v>0</v>
      </c>
      <c r="L34" s="521">
        <v>715207</v>
      </c>
      <c r="M34" s="521">
        <v>93851</v>
      </c>
      <c r="N34" s="894">
        <v>2450565</v>
      </c>
    </row>
    <row r="35" spans="2:16" s="20" customFormat="1" ht="21.75" customHeight="1" x14ac:dyDescent="0.25">
      <c r="B35" s="376">
        <v>2015</v>
      </c>
      <c r="C35" s="505">
        <v>138301</v>
      </c>
      <c r="D35" s="505">
        <v>41679</v>
      </c>
      <c r="E35" s="505">
        <v>71300</v>
      </c>
      <c r="F35" s="522">
        <v>251280</v>
      </c>
      <c r="G35" s="523">
        <v>7117184</v>
      </c>
      <c r="H35" s="523">
        <v>1831575</v>
      </c>
      <c r="I35" s="523">
        <v>9889656</v>
      </c>
      <c r="J35" s="522">
        <v>18838415</v>
      </c>
      <c r="K35" s="524">
        <v>0</v>
      </c>
      <c r="L35" s="524">
        <v>7766887</v>
      </c>
      <c r="M35" s="524">
        <v>1180676</v>
      </c>
      <c r="N35" s="884">
        <v>27785978</v>
      </c>
    </row>
    <row r="36" spans="2:16" s="20" customFormat="1" ht="24" customHeight="1" x14ac:dyDescent="0.25">
      <c r="B36" s="375" t="s">
        <v>7</v>
      </c>
      <c r="C36" s="503">
        <v>13823</v>
      </c>
      <c r="D36" s="503">
        <v>3832</v>
      </c>
      <c r="E36" s="508">
        <v>6683</v>
      </c>
      <c r="F36" s="864">
        <v>24338</v>
      </c>
      <c r="G36" s="520">
        <v>691793</v>
      </c>
      <c r="H36" s="520">
        <v>179881</v>
      </c>
      <c r="I36" s="508">
        <v>907354</v>
      </c>
      <c r="J36" s="864">
        <v>1779028</v>
      </c>
      <c r="K36" s="521" t="s">
        <v>321</v>
      </c>
      <c r="L36" s="521">
        <v>655087</v>
      </c>
      <c r="M36" s="521">
        <v>86997</v>
      </c>
      <c r="N36" s="883">
        <v>2521112</v>
      </c>
    </row>
    <row r="37" spans="2:16" s="20" customFormat="1" ht="24" customHeight="1" x14ac:dyDescent="0.25">
      <c r="B37" s="376" t="s">
        <v>8</v>
      </c>
      <c r="C37" s="505">
        <v>12739</v>
      </c>
      <c r="D37" s="505">
        <v>3383</v>
      </c>
      <c r="E37" s="506">
        <v>7249</v>
      </c>
      <c r="F37" s="865">
        <v>23371</v>
      </c>
      <c r="G37" s="523">
        <v>635617</v>
      </c>
      <c r="H37" s="523">
        <v>152314</v>
      </c>
      <c r="I37" s="506">
        <v>1015019</v>
      </c>
      <c r="J37" s="865">
        <v>1802950</v>
      </c>
      <c r="K37" s="524" t="s">
        <v>321</v>
      </c>
      <c r="L37" s="524">
        <v>584645</v>
      </c>
      <c r="M37" s="524">
        <v>72918</v>
      </c>
      <c r="N37" s="884">
        <v>2460513</v>
      </c>
    </row>
    <row r="38" spans="2:16" s="20" customFormat="1" ht="24" customHeight="1" x14ac:dyDescent="0.25">
      <c r="B38" s="375" t="s">
        <v>9</v>
      </c>
      <c r="C38" s="503">
        <v>11113</v>
      </c>
      <c r="D38" s="503">
        <v>3844</v>
      </c>
      <c r="E38" s="508">
        <v>7148</v>
      </c>
      <c r="F38" s="864">
        <v>22105</v>
      </c>
      <c r="G38" s="520">
        <v>565113</v>
      </c>
      <c r="H38" s="520">
        <v>176639</v>
      </c>
      <c r="I38" s="508">
        <v>979676</v>
      </c>
      <c r="J38" s="864">
        <v>1721428</v>
      </c>
      <c r="K38" s="521" t="s">
        <v>321</v>
      </c>
      <c r="L38" s="521">
        <v>664021</v>
      </c>
      <c r="M38" s="521">
        <v>91062</v>
      </c>
      <c r="N38" s="883">
        <v>2476511</v>
      </c>
    </row>
    <row r="39" spans="2:16" s="20" customFormat="1" ht="24" customHeight="1" x14ac:dyDescent="0.25">
      <c r="B39" s="376" t="s">
        <v>10</v>
      </c>
      <c r="C39" s="505">
        <v>12572</v>
      </c>
      <c r="D39" s="505">
        <v>3145</v>
      </c>
      <c r="E39" s="506">
        <v>5753</v>
      </c>
      <c r="F39" s="865">
        <v>21470</v>
      </c>
      <c r="G39" s="523">
        <v>638615</v>
      </c>
      <c r="H39" s="523">
        <v>140911</v>
      </c>
      <c r="I39" s="506">
        <v>795699</v>
      </c>
      <c r="J39" s="865">
        <v>1575225</v>
      </c>
      <c r="K39" s="524" t="s">
        <v>321</v>
      </c>
      <c r="L39" s="524">
        <v>612685</v>
      </c>
      <c r="M39" s="524">
        <v>169930</v>
      </c>
      <c r="N39" s="845">
        <v>2357840</v>
      </c>
    </row>
    <row r="40" spans="2:16" s="20" customFormat="1" ht="24" customHeight="1" x14ac:dyDescent="0.25">
      <c r="B40" s="375" t="s">
        <v>11</v>
      </c>
      <c r="C40" s="503">
        <v>11363</v>
      </c>
      <c r="D40" s="503">
        <v>3095</v>
      </c>
      <c r="E40" s="508">
        <v>5810</v>
      </c>
      <c r="F40" s="864">
        <v>20268</v>
      </c>
      <c r="G40" s="520">
        <v>584000</v>
      </c>
      <c r="H40" s="520">
        <v>141749</v>
      </c>
      <c r="I40" s="508">
        <v>798459</v>
      </c>
      <c r="J40" s="864">
        <v>1524208</v>
      </c>
      <c r="K40" s="521" t="s">
        <v>321</v>
      </c>
      <c r="L40" s="521">
        <v>601019</v>
      </c>
      <c r="M40" s="521">
        <v>106732</v>
      </c>
      <c r="N40" s="456">
        <v>2231959</v>
      </c>
    </row>
    <row r="41" spans="2:16" s="20" customFormat="1" ht="24" customHeight="1" x14ac:dyDescent="0.25">
      <c r="B41" s="376" t="s">
        <v>12</v>
      </c>
      <c r="C41" s="505">
        <v>10487</v>
      </c>
      <c r="D41" s="505">
        <v>3422</v>
      </c>
      <c r="E41" s="506">
        <v>5352</v>
      </c>
      <c r="F41" s="865">
        <v>19261</v>
      </c>
      <c r="G41" s="523">
        <v>540624</v>
      </c>
      <c r="H41" s="523">
        <v>146177</v>
      </c>
      <c r="I41" s="506">
        <v>714769</v>
      </c>
      <c r="J41" s="865">
        <v>1401570</v>
      </c>
      <c r="K41" s="524" t="s">
        <v>321</v>
      </c>
      <c r="L41" s="524">
        <v>620781</v>
      </c>
      <c r="M41" s="524">
        <v>110889</v>
      </c>
      <c r="N41" s="845">
        <v>2133240</v>
      </c>
    </row>
    <row r="42" spans="2:16" s="20" customFormat="1" ht="24" customHeight="1" x14ac:dyDescent="0.25">
      <c r="B42" s="375" t="s">
        <v>13</v>
      </c>
      <c r="C42" s="503">
        <v>10790</v>
      </c>
      <c r="D42" s="503">
        <v>3824</v>
      </c>
      <c r="E42" s="508">
        <v>5685</v>
      </c>
      <c r="F42" s="864">
        <v>20299</v>
      </c>
      <c r="G42" s="520">
        <v>540755</v>
      </c>
      <c r="H42" s="520">
        <v>160765</v>
      </c>
      <c r="I42" s="508">
        <v>772747</v>
      </c>
      <c r="J42" s="864">
        <v>1474267</v>
      </c>
      <c r="K42" s="521" t="s">
        <v>321</v>
      </c>
      <c r="L42" s="521">
        <v>708642</v>
      </c>
      <c r="M42" s="521">
        <v>83302</v>
      </c>
      <c r="N42" s="456">
        <v>2266211</v>
      </c>
    </row>
    <row r="43" spans="2:16" s="20" customFormat="1" ht="24" customHeight="1" x14ac:dyDescent="0.25">
      <c r="B43" s="376" t="s">
        <v>14</v>
      </c>
      <c r="C43" s="505">
        <v>10092</v>
      </c>
      <c r="D43" s="505">
        <v>3252</v>
      </c>
      <c r="E43" s="506">
        <v>4450</v>
      </c>
      <c r="F43" s="865">
        <v>17794</v>
      </c>
      <c r="G43" s="523">
        <v>535357</v>
      </c>
      <c r="H43" s="523">
        <v>138798</v>
      </c>
      <c r="I43" s="506">
        <v>626306</v>
      </c>
      <c r="J43" s="865">
        <v>1300461</v>
      </c>
      <c r="K43" s="524" t="s">
        <v>321</v>
      </c>
      <c r="L43" s="524">
        <v>738217</v>
      </c>
      <c r="M43" s="524">
        <v>78300</v>
      </c>
      <c r="N43" s="845">
        <v>2116978</v>
      </c>
    </row>
    <row r="44" spans="2:16" s="20" customFormat="1" ht="24" customHeight="1" x14ac:dyDescent="0.25">
      <c r="B44" s="375" t="s">
        <v>15</v>
      </c>
      <c r="C44" s="503">
        <v>11982</v>
      </c>
      <c r="D44" s="503">
        <v>3583</v>
      </c>
      <c r="E44" s="508">
        <v>4884</v>
      </c>
      <c r="F44" s="864">
        <v>20449</v>
      </c>
      <c r="G44" s="520">
        <v>636897</v>
      </c>
      <c r="H44" s="520">
        <v>156037</v>
      </c>
      <c r="I44" s="508">
        <v>698681</v>
      </c>
      <c r="J44" s="864">
        <v>1491615</v>
      </c>
      <c r="K44" s="521" t="s">
        <v>321</v>
      </c>
      <c r="L44" s="521">
        <v>659652</v>
      </c>
      <c r="M44" s="521">
        <v>97059</v>
      </c>
      <c r="N44" s="456">
        <v>2248326</v>
      </c>
    </row>
    <row r="45" spans="2:16" s="20" customFormat="1" ht="24" customHeight="1" x14ac:dyDescent="0.25">
      <c r="B45" s="376" t="s">
        <v>16</v>
      </c>
      <c r="C45" s="505">
        <v>11704</v>
      </c>
      <c r="D45" s="505">
        <v>3539</v>
      </c>
      <c r="E45" s="506">
        <v>5801</v>
      </c>
      <c r="F45" s="865">
        <v>21044</v>
      </c>
      <c r="G45" s="523">
        <v>627128</v>
      </c>
      <c r="H45" s="523">
        <v>151227</v>
      </c>
      <c r="I45" s="506">
        <v>812532</v>
      </c>
      <c r="J45" s="865">
        <v>1590887</v>
      </c>
      <c r="K45" s="524" t="s">
        <v>321</v>
      </c>
      <c r="L45" s="524">
        <v>651671</v>
      </c>
      <c r="M45" s="524">
        <v>115450</v>
      </c>
      <c r="N45" s="845">
        <v>2358008</v>
      </c>
    </row>
    <row r="46" spans="2:16" s="20" customFormat="1" ht="24" customHeight="1" x14ac:dyDescent="0.25">
      <c r="B46" s="375" t="s">
        <v>17</v>
      </c>
      <c r="C46" s="503">
        <v>12046</v>
      </c>
      <c r="D46" s="503">
        <v>3155</v>
      </c>
      <c r="E46" s="508">
        <v>5829</v>
      </c>
      <c r="F46" s="864">
        <v>21030</v>
      </c>
      <c r="G46" s="520">
        <v>633483</v>
      </c>
      <c r="H46" s="520">
        <v>135824</v>
      </c>
      <c r="I46" s="508">
        <v>830341</v>
      </c>
      <c r="J46" s="864">
        <v>1599648</v>
      </c>
      <c r="K46" s="521" t="s">
        <v>321</v>
      </c>
      <c r="L46" s="521">
        <v>668157</v>
      </c>
      <c r="M46" s="521">
        <v>85332</v>
      </c>
      <c r="N46" s="456">
        <v>2353137</v>
      </c>
    </row>
    <row r="47" spans="2:16" s="20" customFormat="1" ht="24" customHeight="1" x14ac:dyDescent="0.25">
      <c r="B47" s="376" t="s">
        <v>18</v>
      </c>
      <c r="C47" s="505">
        <v>9590</v>
      </c>
      <c r="D47" s="505">
        <v>3605</v>
      </c>
      <c r="E47" s="506">
        <v>6656</v>
      </c>
      <c r="F47" s="865">
        <v>19851</v>
      </c>
      <c r="G47" s="523">
        <v>487802</v>
      </c>
      <c r="H47" s="523">
        <v>151253</v>
      </c>
      <c r="I47" s="506">
        <v>938073</v>
      </c>
      <c r="J47" s="865">
        <v>1577128</v>
      </c>
      <c r="K47" s="524" t="s">
        <v>321</v>
      </c>
      <c r="L47" s="524">
        <v>602310</v>
      </c>
      <c r="M47" s="524">
        <v>82705</v>
      </c>
      <c r="N47" s="845">
        <v>2262143</v>
      </c>
    </row>
    <row r="48" spans="2:16" s="20" customFormat="1" ht="26.1" customHeight="1" x14ac:dyDescent="0.25">
      <c r="B48" s="375">
        <v>2014</v>
      </c>
      <c r="C48" s="503">
        <v>136307</v>
      </c>
      <c r="D48" s="503">
        <v>43551</v>
      </c>
      <c r="E48" s="508">
        <v>73059</v>
      </c>
      <c r="F48" s="525">
        <v>252917</v>
      </c>
      <c r="G48" s="520">
        <v>6928575</v>
      </c>
      <c r="H48" s="520">
        <v>2262481</v>
      </c>
      <c r="I48" s="508">
        <v>9374846</v>
      </c>
      <c r="J48" s="519">
        <v>18565902</v>
      </c>
      <c r="K48" s="521" t="s">
        <v>321</v>
      </c>
      <c r="L48" s="521">
        <v>7584950</v>
      </c>
      <c r="M48" s="521">
        <v>1124465</v>
      </c>
      <c r="N48" s="883">
        <v>27275317</v>
      </c>
      <c r="P48" s="39"/>
    </row>
    <row r="49" spans="2:16" s="20" customFormat="1" ht="26.1" customHeight="1" x14ac:dyDescent="0.25">
      <c r="B49" s="376" t="s">
        <v>7</v>
      </c>
      <c r="C49" s="505">
        <v>12111</v>
      </c>
      <c r="D49" s="505">
        <v>4221</v>
      </c>
      <c r="E49" s="506">
        <v>6570</v>
      </c>
      <c r="F49" s="533">
        <v>22902</v>
      </c>
      <c r="G49" s="523">
        <v>590107</v>
      </c>
      <c r="H49" s="523">
        <v>239034</v>
      </c>
      <c r="I49" s="506">
        <v>804852</v>
      </c>
      <c r="J49" s="522">
        <v>1633993</v>
      </c>
      <c r="K49" s="524" t="s">
        <v>321</v>
      </c>
      <c r="L49" s="524">
        <v>630352</v>
      </c>
      <c r="M49" s="524">
        <v>93214</v>
      </c>
      <c r="N49" s="884">
        <v>2357559</v>
      </c>
      <c r="P49" s="39"/>
    </row>
    <row r="50" spans="2:16" s="20" customFormat="1" ht="26.1" customHeight="1" x14ac:dyDescent="0.25">
      <c r="B50" s="375" t="s">
        <v>8</v>
      </c>
      <c r="C50" s="503">
        <v>12090</v>
      </c>
      <c r="D50" s="503">
        <v>4302</v>
      </c>
      <c r="E50" s="508">
        <v>5999</v>
      </c>
      <c r="F50" s="525">
        <v>22391</v>
      </c>
      <c r="G50" s="520">
        <v>589895</v>
      </c>
      <c r="H50" s="520">
        <v>238224</v>
      </c>
      <c r="I50" s="508">
        <v>774635</v>
      </c>
      <c r="J50" s="519">
        <v>1602754</v>
      </c>
      <c r="K50" s="521" t="s">
        <v>321</v>
      </c>
      <c r="L50" s="521">
        <v>648885</v>
      </c>
      <c r="M50" s="521">
        <v>73782</v>
      </c>
      <c r="N50" s="883">
        <v>2325421</v>
      </c>
      <c r="P50" s="39"/>
    </row>
    <row r="51" spans="2:16" s="20" customFormat="1" ht="26.1" customHeight="1" x14ac:dyDescent="0.25">
      <c r="B51" s="376" t="s">
        <v>9</v>
      </c>
      <c r="C51" s="505">
        <v>13605</v>
      </c>
      <c r="D51" s="505">
        <v>3775</v>
      </c>
      <c r="E51" s="506">
        <v>7277</v>
      </c>
      <c r="F51" s="533">
        <v>24657</v>
      </c>
      <c r="G51" s="523">
        <v>681562</v>
      </c>
      <c r="H51" s="523">
        <v>206119</v>
      </c>
      <c r="I51" s="506">
        <v>984273</v>
      </c>
      <c r="J51" s="522">
        <v>1871954</v>
      </c>
      <c r="K51" s="524" t="s">
        <v>321</v>
      </c>
      <c r="L51" s="524">
        <v>675869</v>
      </c>
      <c r="M51" s="524">
        <v>92572</v>
      </c>
      <c r="N51" s="884">
        <v>2640395</v>
      </c>
      <c r="P51" s="39"/>
    </row>
    <row r="52" spans="2:16" s="20" customFormat="1" ht="26.1" customHeight="1" x14ac:dyDescent="0.25">
      <c r="B52" s="375" t="s">
        <v>10</v>
      </c>
      <c r="C52" s="503">
        <v>10502</v>
      </c>
      <c r="D52" s="503">
        <v>3658</v>
      </c>
      <c r="E52" s="508">
        <v>6362</v>
      </c>
      <c r="F52" s="525">
        <v>20522</v>
      </c>
      <c r="G52" s="520">
        <v>567812</v>
      </c>
      <c r="H52" s="520">
        <v>185804</v>
      </c>
      <c r="I52" s="508">
        <v>825336</v>
      </c>
      <c r="J52" s="519">
        <v>1578952</v>
      </c>
      <c r="K52" s="521" t="s">
        <v>321</v>
      </c>
      <c r="L52" s="521">
        <v>551281</v>
      </c>
      <c r="M52" s="521">
        <v>112309</v>
      </c>
      <c r="N52" s="883">
        <v>2242542</v>
      </c>
      <c r="P52" s="39"/>
    </row>
    <row r="53" spans="2:16" s="20" customFormat="1" ht="26.1" customHeight="1" x14ac:dyDescent="0.25">
      <c r="B53" s="376" t="s">
        <v>11</v>
      </c>
      <c r="C53" s="505">
        <v>12822</v>
      </c>
      <c r="D53" s="505">
        <v>3582</v>
      </c>
      <c r="E53" s="506">
        <v>6404</v>
      </c>
      <c r="F53" s="533">
        <v>22808</v>
      </c>
      <c r="G53" s="523">
        <v>669605</v>
      </c>
      <c r="H53" s="523">
        <v>191475</v>
      </c>
      <c r="I53" s="506">
        <v>748722</v>
      </c>
      <c r="J53" s="522">
        <v>1609802</v>
      </c>
      <c r="K53" s="524" t="s">
        <v>321</v>
      </c>
      <c r="L53" s="524">
        <v>590724</v>
      </c>
      <c r="M53" s="524">
        <v>106563</v>
      </c>
      <c r="N53" s="884">
        <v>2307089</v>
      </c>
      <c r="P53" s="39"/>
    </row>
    <row r="54" spans="2:16" s="20" customFormat="1" ht="26.1" customHeight="1" x14ac:dyDescent="0.25">
      <c r="B54" s="375" t="s">
        <v>12</v>
      </c>
      <c r="C54" s="503">
        <v>12235</v>
      </c>
      <c r="D54" s="503">
        <v>3188</v>
      </c>
      <c r="E54" s="508">
        <v>6628</v>
      </c>
      <c r="F54" s="525">
        <v>22051</v>
      </c>
      <c r="G54" s="520">
        <v>640669</v>
      </c>
      <c r="H54" s="520">
        <v>166579</v>
      </c>
      <c r="I54" s="508">
        <v>836475</v>
      </c>
      <c r="J54" s="519">
        <v>1643723</v>
      </c>
      <c r="K54" s="521" t="s">
        <v>321</v>
      </c>
      <c r="L54" s="521">
        <v>602763</v>
      </c>
      <c r="M54" s="521">
        <v>103725</v>
      </c>
      <c r="N54" s="883">
        <v>2350211</v>
      </c>
      <c r="P54" s="39"/>
    </row>
    <row r="55" spans="2:16" s="20" customFormat="1" ht="26.1" customHeight="1" x14ac:dyDescent="0.25">
      <c r="B55" s="376" t="s">
        <v>13</v>
      </c>
      <c r="C55" s="505">
        <v>9872</v>
      </c>
      <c r="D55" s="505">
        <v>3806</v>
      </c>
      <c r="E55" s="506">
        <v>7067</v>
      </c>
      <c r="F55" s="533">
        <v>20745</v>
      </c>
      <c r="G55" s="523">
        <v>504047</v>
      </c>
      <c r="H55" s="523">
        <v>197681</v>
      </c>
      <c r="I55" s="506">
        <v>856462</v>
      </c>
      <c r="J55" s="522">
        <v>1558190</v>
      </c>
      <c r="K55" s="524" t="s">
        <v>321</v>
      </c>
      <c r="L55" s="524">
        <v>604249</v>
      </c>
      <c r="M55" s="524">
        <v>82217</v>
      </c>
      <c r="N55" s="884">
        <v>2244656</v>
      </c>
      <c r="P55" s="39"/>
    </row>
    <row r="56" spans="2:16" s="20" customFormat="1" ht="26.1" customHeight="1" x14ac:dyDescent="0.25">
      <c r="B56" s="375" t="s">
        <v>14</v>
      </c>
      <c r="C56" s="503">
        <v>10124</v>
      </c>
      <c r="D56" s="503">
        <v>3220</v>
      </c>
      <c r="E56" s="508">
        <v>6746</v>
      </c>
      <c r="F56" s="525">
        <v>20090</v>
      </c>
      <c r="G56" s="520">
        <v>512860</v>
      </c>
      <c r="H56" s="520">
        <v>160339</v>
      </c>
      <c r="I56" s="508">
        <v>879782</v>
      </c>
      <c r="J56" s="519">
        <v>1552981</v>
      </c>
      <c r="K56" s="521" t="s">
        <v>321</v>
      </c>
      <c r="L56" s="521">
        <v>666067</v>
      </c>
      <c r="M56" s="521">
        <v>80640</v>
      </c>
      <c r="N56" s="883">
        <v>2299688</v>
      </c>
      <c r="P56" s="39"/>
    </row>
    <row r="57" spans="2:16" s="20" customFormat="1" ht="26.1" customHeight="1" x14ac:dyDescent="0.25">
      <c r="B57" s="376" t="s">
        <v>15</v>
      </c>
      <c r="C57" s="505">
        <v>10260</v>
      </c>
      <c r="D57" s="505">
        <v>3470</v>
      </c>
      <c r="E57" s="506">
        <v>5246</v>
      </c>
      <c r="F57" s="533">
        <v>18976</v>
      </c>
      <c r="G57" s="523">
        <v>522723</v>
      </c>
      <c r="H57" s="523">
        <v>175224</v>
      </c>
      <c r="I57" s="506">
        <v>691209</v>
      </c>
      <c r="J57" s="522">
        <v>1389156</v>
      </c>
      <c r="K57" s="524" t="s">
        <v>321</v>
      </c>
      <c r="L57" s="524">
        <v>639855</v>
      </c>
      <c r="M57" s="524">
        <v>89740</v>
      </c>
      <c r="N57" s="884">
        <v>2118751</v>
      </c>
      <c r="P57" s="39"/>
    </row>
    <row r="58" spans="2:16" s="20" customFormat="1" ht="26.1" customHeight="1" x14ac:dyDescent="0.25">
      <c r="B58" s="375" t="s">
        <v>16</v>
      </c>
      <c r="C58" s="503">
        <v>11056</v>
      </c>
      <c r="D58" s="503">
        <v>3519</v>
      </c>
      <c r="E58" s="508">
        <v>7390</v>
      </c>
      <c r="F58" s="525">
        <v>21965</v>
      </c>
      <c r="G58" s="520">
        <v>560128</v>
      </c>
      <c r="H58" s="520">
        <v>169107</v>
      </c>
      <c r="I58" s="508">
        <v>985399</v>
      </c>
      <c r="J58" s="519">
        <v>1714634</v>
      </c>
      <c r="K58" s="521" t="s">
        <v>321</v>
      </c>
      <c r="L58" s="521">
        <v>698962</v>
      </c>
      <c r="M58" s="521">
        <v>128664</v>
      </c>
      <c r="N58" s="883">
        <v>2542260</v>
      </c>
      <c r="P58" s="39"/>
    </row>
    <row r="59" spans="2:16" s="20" customFormat="1" ht="26.1" customHeight="1" x14ac:dyDescent="0.25">
      <c r="B59" s="376" t="s">
        <v>17</v>
      </c>
      <c r="C59" s="505">
        <v>10880</v>
      </c>
      <c r="D59" s="505">
        <v>3313</v>
      </c>
      <c r="E59" s="506">
        <v>7370</v>
      </c>
      <c r="F59" s="533">
        <v>21563</v>
      </c>
      <c r="G59" s="523">
        <v>540195</v>
      </c>
      <c r="H59" s="523">
        <v>158480</v>
      </c>
      <c r="I59" s="506">
        <v>987701</v>
      </c>
      <c r="J59" s="522">
        <v>1686376</v>
      </c>
      <c r="K59" s="524" t="s">
        <v>321</v>
      </c>
      <c r="L59" s="524">
        <v>635587</v>
      </c>
      <c r="M59" s="524">
        <v>79438</v>
      </c>
      <c r="N59" s="884">
        <v>2401401</v>
      </c>
      <c r="P59" s="39"/>
    </row>
    <row r="60" spans="2:16" s="20" customFormat="1" ht="26.1" customHeight="1" x14ac:dyDescent="0.25">
      <c r="B60" s="375" t="s">
        <v>18</v>
      </c>
      <c r="C60" s="503">
        <v>10750</v>
      </c>
      <c r="D60" s="503">
        <v>3497</v>
      </c>
      <c r="E60" s="508">
        <v>0</v>
      </c>
      <c r="F60" s="525">
        <v>14247</v>
      </c>
      <c r="G60" s="520">
        <v>548972</v>
      </c>
      <c r="H60" s="520">
        <v>174415</v>
      </c>
      <c r="I60" s="508">
        <v>0</v>
      </c>
      <c r="J60" s="519">
        <v>723387</v>
      </c>
      <c r="K60" s="521" t="s">
        <v>321</v>
      </c>
      <c r="L60" s="521">
        <v>640356</v>
      </c>
      <c r="M60" s="521">
        <v>81601</v>
      </c>
      <c r="N60" s="883">
        <v>1445344</v>
      </c>
      <c r="P60" s="39"/>
    </row>
    <row r="61" spans="2:16" s="20" customFormat="1" ht="26.1" customHeight="1" x14ac:dyDescent="0.25">
      <c r="B61" s="376">
        <v>2013</v>
      </c>
      <c r="C61" s="505">
        <v>136914</v>
      </c>
      <c r="D61" s="505">
        <v>51531</v>
      </c>
      <c r="E61" s="506">
        <v>74928</v>
      </c>
      <c r="F61" s="533">
        <v>263373</v>
      </c>
      <c r="G61" s="523">
        <v>6614730</v>
      </c>
      <c r="H61" s="523">
        <v>2517982</v>
      </c>
      <c r="I61" s="506">
        <v>10023660</v>
      </c>
      <c r="J61" s="522">
        <v>19156372</v>
      </c>
      <c r="K61" s="524" t="s">
        <v>321</v>
      </c>
      <c r="L61" s="524">
        <v>6842253</v>
      </c>
      <c r="M61" s="524">
        <v>1089323</v>
      </c>
      <c r="N61" s="884">
        <v>27087948</v>
      </c>
      <c r="P61" s="39"/>
    </row>
    <row r="62" spans="2:16" s="20" customFormat="1" ht="26.1" customHeight="1" x14ac:dyDescent="0.25">
      <c r="B62" s="375" t="s">
        <v>407</v>
      </c>
      <c r="C62" s="503">
        <v>123669</v>
      </c>
      <c r="D62" s="503">
        <v>60265</v>
      </c>
      <c r="E62" s="508">
        <v>69553</v>
      </c>
      <c r="F62" s="525">
        <v>253487</v>
      </c>
      <c r="G62" s="520">
        <v>5771054</v>
      </c>
      <c r="H62" s="520">
        <v>2572891</v>
      </c>
      <c r="I62" s="508">
        <v>8817524</v>
      </c>
      <c r="J62" s="519">
        <v>17161469</v>
      </c>
      <c r="K62" s="521">
        <v>263937</v>
      </c>
      <c r="L62" s="521">
        <v>7183576</v>
      </c>
      <c r="M62" s="521">
        <v>1108839</v>
      </c>
      <c r="N62" s="883">
        <v>25717821</v>
      </c>
    </row>
    <row r="63" spans="2:16" s="20" customFormat="1" ht="26.1" customHeight="1" x14ac:dyDescent="0.25">
      <c r="B63" s="376">
        <v>2011</v>
      </c>
      <c r="C63" s="505">
        <v>141582</v>
      </c>
      <c r="D63" s="505">
        <v>25779</v>
      </c>
      <c r="E63" s="506">
        <v>73713</v>
      </c>
      <c r="F63" s="533">
        <v>241074</v>
      </c>
      <c r="G63" s="523">
        <v>6240719</v>
      </c>
      <c r="H63" s="523">
        <v>1043878</v>
      </c>
      <c r="I63" s="506">
        <v>9184588</v>
      </c>
      <c r="J63" s="522">
        <v>16469185</v>
      </c>
      <c r="K63" s="524">
        <v>459850</v>
      </c>
      <c r="L63" s="524">
        <v>6475043</v>
      </c>
      <c r="M63" s="524">
        <v>1107852</v>
      </c>
      <c r="N63" s="884">
        <v>24511930</v>
      </c>
    </row>
    <row r="64" spans="2:16" s="20" customFormat="1" ht="26.1" customHeight="1" x14ac:dyDescent="0.25">
      <c r="B64" s="375">
        <v>2010</v>
      </c>
      <c r="C64" s="503">
        <v>138408</v>
      </c>
      <c r="D64" s="503">
        <v>23182</v>
      </c>
      <c r="E64" s="508">
        <v>74248</v>
      </c>
      <c r="F64" s="525">
        <v>235838</v>
      </c>
      <c r="G64" s="520">
        <v>5687250</v>
      </c>
      <c r="H64" s="520">
        <v>887743</v>
      </c>
      <c r="I64" s="508">
        <v>8749720</v>
      </c>
      <c r="J64" s="519">
        <v>15324713</v>
      </c>
      <c r="K64" s="521">
        <v>447027</v>
      </c>
      <c r="L64" s="521">
        <v>4874740</v>
      </c>
      <c r="M64" s="521">
        <v>976372</v>
      </c>
      <c r="N64" s="883">
        <v>21622852</v>
      </c>
      <c r="O64" s="39"/>
    </row>
    <row r="65" spans="2:24" s="20" customFormat="1" ht="26.1" customHeight="1" x14ac:dyDescent="0.25">
      <c r="B65" s="376">
        <v>2009</v>
      </c>
      <c r="C65" s="505">
        <v>130867</v>
      </c>
      <c r="D65" s="505">
        <v>21197</v>
      </c>
      <c r="E65" s="506">
        <v>68159</v>
      </c>
      <c r="F65" s="533">
        <v>220223</v>
      </c>
      <c r="G65" s="523">
        <v>6873361</v>
      </c>
      <c r="H65" s="523">
        <v>753983</v>
      </c>
      <c r="I65" s="506">
        <v>7700217</v>
      </c>
      <c r="J65" s="522">
        <v>15327561</v>
      </c>
      <c r="K65" s="524">
        <v>444783</v>
      </c>
      <c r="L65" s="524">
        <v>4749157</v>
      </c>
      <c r="M65" s="524">
        <v>946347</v>
      </c>
      <c r="N65" s="884">
        <v>21467848</v>
      </c>
      <c r="O65" s="39"/>
      <c r="P65" s="39"/>
      <c r="Q65" s="39"/>
      <c r="R65" s="39"/>
      <c r="S65" s="39"/>
      <c r="T65" s="39"/>
      <c r="U65" s="39"/>
      <c r="V65" s="39"/>
      <c r="W65" s="39"/>
      <c r="X65" s="39"/>
    </row>
    <row r="66" spans="2:24" s="20" customFormat="1" ht="6" customHeight="1" thickBot="1" x14ac:dyDescent="0.3">
      <c r="B66" s="210"/>
      <c r="C66" s="256"/>
      <c r="D66" s="256"/>
      <c r="E66" s="368"/>
      <c r="F66" s="260"/>
      <c r="G66" s="257"/>
      <c r="H66" s="257"/>
      <c r="I66" s="368"/>
      <c r="J66" s="260"/>
      <c r="K66" s="262"/>
      <c r="L66" s="262"/>
      <c r="M66" s="262"/>
      <c r="N66" s="258"/>
      <c r="O66" s="39"/>
    </row>
    <row r="67" spans="2:24" ht="7.5" customHeight="1" x14ac:dyDescent="0.25">
      <c r="B67" s="76"/>
      <c r="J67" s="37"/>
      <c r="K67" s="37"/>
      <c r="L67" s="37"/>
      <c r="M67" s="37"/>
      <c r="N67" s="37"/>
    </row>
    <row r="68" spans="2:24" x14ac:dyDescent="0.25">
      <c r="B68" s="76" t="s">
        <v>345</v>
      </c>
      <c r="J68" s="37"/>
      <c r="K68" s="37"/>
      <c r="L68" s="37"/>
      <c r="M68" s="37"/>
    </row>
    <row r="69" spans="2:24" ht="12.75" customHeight="1" x14ac:dyDescent="0.25">
      <c r="B69" s="55" t="s">
        <v>569</v>
      </c>
      <c r="L69" s="37"/>
      <c r="M69" s="37"/>
    </row>
    <row r="70" spans="2:24" x14ac:dyDescent="0.25">
      <c r="B70" s="69" t="s">
        <v>571</v>
      </c>
      <c r="L70" s="37"/>
      <c r="M70" s="37"/>
    </row>
    <row r="71" spans="2:24" x14ac:dyDescent="0.25">
      <c r="B71" s="69" t="s">
        <v>406</v>
      </c>
      <c r="L71" s="37"/>
      <c r="M71" s="37"/>
    </row>
    <row r="72" spans="2:24" x14ac:dyDescent="0.25">
      <c r="B72" s="55" t="s">
        <v>335</v>
      </c>
      <c r="L72" s="37"/>
      <c r="M72" s="37"/>
    </row>
    <row r="73" spans="2:24" x14ac:dyDescent="0.25">
      <c r="B73" s="76" t="s">
        <v>337</v>
      </c>
      <c r="L73" s="37"/>
      <c r="M73" s="37"/>
    </row>
    <row r="74" spans="2:24" ht="10.5" customHeight="1" x14ac:dyDescent="0.25">
      <c r="B74" s="8"/>
    </row>
    <row r="75" spans="2:24" ht="15.6" x14ac:dyDescent="0.3">
      <c r="O75" s="57"/>
    </row>
    <row r="82" spans="10:13" x14ac:dyDescent="0.25">
      <c r="J82" s="37"/>
      <c r="K82" s="37"/>
      <c r="L82" s="37"/>
      <c r="M82" s="37"/>
    </row>
  </sheetData>
  <mergeCells count="9">
    <mergeCell ref="B5:B7"/>
    <mergeCell ref="C5:F5"/>
    <mergeCell ref="G5:N5"/>
    <mergeCell ref="C6:F6"/>
    <mergeCell ref="G6:J6"/>
    <mergeCell ref="K6:K7"/>
    <mergeCell ref="L6:L7"/>
    <mergeCell ref="M6:M7"/>
    <mergeCell ref="N6:N7"/>
  </mergeCells>
  <hyperlinks>
    <hyperlink ref="Q2"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115"/>
  <sheetViews>
    <sheetView showGridLines="0" view="pageBreakPreview" topLeftCell="A28"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77" t="s">
        <v>568</v>
      </c>
      <c r="B2" s="977"/>
      <c r="C2" s="977"/>
      <c r="D2" s="977"/>
      <c r="E2" s="977"/>
      <c r="F2" s="977"/>
      <c r="G2" s="977"/>
      <c r="H2" s="977"/>
      <c r="I2" s="977"/>
      <c r="K2" s="57" t="s">
        <v>189</v>
      </c>
    </row>
    <row r="3" spans="1:11" ht="15" x14ac:dyDescent="0.25">
      <c r="A3" s="978" t="s">
        <v>248</v>
      </c>
      <c r="B3" s="978"/>
      <c r="C3" s="978"/>
      <c r="D3" s="978"/>
      <c r="E3" s="978"/>
      <c r="F3" s="978"/>
      <c r="G3" s="978"/>
      <c r="H3" s="978"/>
      <c r="I3" s="978"/>
    </row>
    <row r="27" spans="2:2" ht="15.75" customHeight="1" x14ac:dyDescent="0.25">
      <c r="B27" s="534" t="s">
        <v>346</v>
      </c>
    </row>
    <row r="28" spans="2:2" ht="6.75" customHeight="1" x14ac:dyDescent="0.25"/>
    <row r="29" spans="2:2" ht="6.75" customHeight="1" x14ac:dyDescent="0.25"/>
    <row r="30" spans="2:2" ht="6.75" customHeight="1" x14ac:dyDescent="0.25"/>
    <row r="31" spans="2:2" ht="12.75" customHeight="1" x14ac:dyDescent="0.25"/>
    <row r="32" spans="2:2" ht="6.75" customHeight="1" x14ac:dyDescent="0.25"/>
    <row r="33" spans="2:11" ht="18" customHeight="1" x14ac:dyDescent="0.25"/>
    <row r="34" spans="2:11" ht="15.6" x14ac:dyDescent="0.3">
      <c r="B34" s="137" t="s">
        <v>531</v>
      </c>
      <c r="C34" s="137"/>
      <c r="D34" s="137"/>
      <c r="E34" s="137"/>
      <c r="F34" s="137"/>
      <c r="G34" s="137"/>
      <c r="H34" s="137"/>
      <c r="I34" s="137"/>
      <c r="K34" s="57" t="s">
        <v>189</v>
      </c>
    </row>
    <row r="35" spans="2:11" ht="8.1" customHeight="1" x14ac:dyDescent="0.25"/>
    <row r="36" spans="2:11" ht="54" customHeight="1" thickBot="1" x14ac:dyDescent="0.3">
      <c r="B36" s="979" t="s">
        <v>120</v>
      </c>
      <c r="C36" s="735" t="s">
        <v>327</v>
      </c>
      <c r="D36" s="736" t="s">
        <v>106</v>
      </c>
      <c r="E36" s="736" t="s">
        <v>110</v>
      </c>
      <c r="F36" s="736" t="s">
        <v>111</v>
      </c>
      <c r="G36" s="736" t="s">
        <v>112</v>
      </c>
      <c r="H36" s="736" t="s">
        <v>209</v>
      </c>
      <c r="I36" s="737" t="s">
        <v>328</v>
      </c>
    </row>
    <row r="37" spans="2:11" ht="28.5" customHeight="1" x14ac:dyDescent="0.25">
      <c r="B37" s="980"/>
      <c r="C37" s="738" t="s">
        <v>420</v>
      </c>
      <c r="D37" s="739" t="s">
        <v>107</v>
      </c>
      <c r="E37" s="981" t="s">
        <v>108</v>
      </c>
      <c r="F37" s="982"/>
      <c r="G37" s="982"/>
      <c r="H37" s="983"/>
      <c r="I37" s="740" t="s">
        <v>109</v>
      </c>
    </row>
    <row r="38" spans="2:11" ht="6" customHeight="1" thickBot="1" x14ac:dyDescent="0.3">
      <c r="B38" s="741"/>
      <c r="C38" s="742"/>
      <c r="D38" s="742"/>
      <c r="E38" s="742"/>
      <c r="F38" s="743"/>
      <c r="G38" s="742"/>
      <c r="H38" s="742"/>
      <c r="I38" s="742"/>
    </row>
    <row r="39" spans="2:11" ht="22.8" customHeight="1" x14ac:dyDescent="0.25">
      <c r="B39" s="160" t="s">
        <v>561</v>
      </c>
      <c r="C39" s="528">
        <v>4200.7</v>
      </c>
      <c r="D39" s="528">
        <v>9834</v>
      </c>
      <c r="E39" s="606">
        <v>734301</v>
      </c>
      <c r="F39" s="911">
        <v>28844810</v>
      </c>
      <c r="G39" s="743">
        <v>29346217</v>
      </c>
      <c r="H39" s="743">
        <v>353265</v>
      </c>
      <c r="I39" s="125">
        <v>72.388888888888886</v>
      </c>
    </row>
    <row r="40" spans="2:11" ht="19.8" customHeight="1" x14ac:dyDescent="0.25">
      <c r="B40" s="218" t="s">
        <v>0</v>
      </c>
      <c r="C40" s="627">
        <v>4261</v>
      </c>
      <c r="D40" s="627">
        <v>944</v>
      </c>
      <c r="E40" s="602">
        <v>67529</v>
      </c>
      <c r="F40" s="644">
        <v>2652802</v>
      </c>
      <c r="G40" s="644">
        <v>2729977</v>
      </c>
      <c r="H40" s="644">
        <v>0</v>
      </c>
      <c r="I40" s="384">
        <v>74.8</v>
      </c>
    </row>
    <row r="41" spans="2:11" ht="19.8" customHeight="1" x14ac:dyDescent="0.25">
      <c r="B41" s="160" t="s">
        <v>1</v>
      </c>
      <c r="C41" s="528">
        <v>4206</v>
      </c>
      <c r="D41" s="528">
        <v>856</v>
      </c>
      <c r="E41" s="606">
        <v>67543</v>
      </c>
      <c r="F41" s="743">
        <v>2831686</v>
      </c>
      <c r="G41" s="743">
        <v>2828562</v>
      </c>
      <c r="H41" s="743">
        <v>33325</v>
      </c>
      <c r="I41" s="125">
        <v>71.5</v>
      </c>
    </row>
    <row r="42" spans="2:11" ht="19.8" customHeight="1" x14ac:dyDescent="0.25">
      <c r="B42" s="218" t="s">
        <v>2</v>
      </c>
      <c r="C42" s="627">
        <v>4216</v>
      </c>
      <c r="D42" s="627">
        <v>852</v>
      </c>
      <c r="E42" s="602">
        <v>79183</v>
      </c>
      <c r="F42" s="644">
        <v>2645540</v>
      </c>
      <c r="G42" s="644">
        <v>2769158</v>
      </c>
      <c r="H42" s="644">
        <v>29847</v>
      </c>
      <c r="I42" s="384">
        <v>75.099999999999994</v>
      </c>
    </row>
    <row r="43" spans="2:11" ht="19.8" customHeight="1" x14ac:dyDescent="0.25">
      <c r="B43" s="160" t="s">
        <v>3</v>
      </c>
      <c r="C43" s="528">
        <v>4156</v>
      </c>
      <c r="D43" s="528">
        <v>901</v>
      </c>
      <c r="E43" s="606">
        <v>66865</v>
      </c>
      <c r="F43" s="743">
        <v>2691871</v>
      </c>
      <c r="G43" s="743">
        <v>2782858</v>
      </c>
      <c r="H43" s="743">
        <v>27151</v>
      </c>
      <c r="I43" s="125">
        <v>74.099999999999994</v>
      </c>
    </row>
    <row r="44" spans="2:11" ht="19.8" customHeight="1" x14ac:dyDescent="0.25">
      <c r="B44" s="218" t="s">
        <v>4</v>
      </c>
      <c r="C44" s="627">
        <v>4155</v>
      </c>
      <c r="D44" s="627">
        <v>896</v>
      </c>
      <c r="E44" s="602">
        <v>65278</v>
      </c>
      <c r="F44" s="644">
        <v>2501605</v>
      </c>
      <c r="G44" s="644">
        <v>2562341</v>
      </c>
      <c r="H44" s="644">
        <v>26051</v>
      </c>
      <c r="I44" s="384">
        <v>75.5</v>
      </c>
    </row>
    <row r="45" spans="2:11" ht="19.8" customHeight="1" x14ac:dyDescent="0.25">
      <c r="B45" s="160" t="s">
        <v>5</v>
      </c>
      <c r="C45" s="528">
        <v>4226</v>
      </c>
      <c r="D45" s="528">
        <v>933</v>
      </c>
      <c r="E45" s="606">
        <v>69771</v>
      </c>
      <c r="F45" s="743">
        <v>2480482</v>
      </c>
      <c r="G45" s="743">
        <v>2602959</v>
      </c>
      <c r="H45" s="743">
        <v>40219</v>
      </c>
      <c r="I45" s="125">
        <v>72.2</v>
      </c>
    </row>
    <row r="46" spans="2:11" ht="19.8" customHeight="1" x14ac:dyDescent="0.25">
      <c r="B46" s="218" t="s">
        <v>60</v>
      </c>
      <c r="C46" s="627">
        <v>4173</v>
      </c>
      <c r="D46" s="627">
        <v>931</v>
      </c>
      <c r="E46" s="602">
        <v>64588</v>
      </c>
      <c r="F46" s="644">
        <v>2703786</v>
      </c>
      <c r="G46" s="644">
        <v>2694407</v>
      </c>
      <c r="H46" s="644">
        <v>41630</v>
      </c>
      <c r="I46" s="384">
        <v>71.8</v>
      </c>
    </row>
    <row r="47" spans="2:11" ht="19.8" customHeight="1" x14ac:dyDescent="0.25">
      <c r="B47" s="160" t="s">
        <v>61</v>
      </c>
      <c r="C47" s="528">
        <v>4239</v>
      </c>
      <c r="D47" s="528">
        <v>921</v>
      </c>
      <c r="E47" s="606">
        <v>66058</v>
      </c>
      <c r="F47" s="743">
        <v>2612769</v>
      </c>
      <c r="G47" s="743">
        <v>2665496</v>
      </c>
      <c r="H47" s="743">
        <v>66900</v>
      </c>
      <c r="I47" s="125">
        <v>68.599999999999994</v>
      </c>
    </row>
    <row r="48" spans="2:11" ht="19.8" customHeight="1" x14ac:dyDescent="0.25">
      <c r="B48" s="218" t="s">
        <v>62</v>
      </c>
      <c r="C48" s="627">
        <v>4215</v>
      </c>
      <c r="D48" s="627">
        <v>872</v>
      </c>
      <c r="E48" s="602">
        <v>59201</v>
      </c>
      <c r="F48" s="644">
        <v>2460192</v>
      </c>
      <c r="G48" s="644">
        <v>2473401</v>
      </c>
      <c r="H48" s="644">
        <v>53632</v>
      </c>
      <c r="I48" s="384">
        <v>67.900000000000006</v>
      </c>
    </row>
    <row r="49" spans="2:9" ht="19.8" customHeight="1" x14ac:dyDescent="0.25">
      <c r="B49" s="160" t="s">
        <v>63</v>
      </c>
      <c r="C49" s="528">
        <v>4160</v>
      </c>
      <c r="D49" s="528">
        <v>896</v>
      </c>
      <c r="E49" s="606">
        <v>62125</v>
      </c>
      <c r="F49" s="743">
        <v>2511732</v>
      </c>
      <c r="G49" s="743">
        <v>2521971</v>
      </c>
      <c r="H49" s="743">
        <v>0</v>
      </c>
      <c r="I49" s="125">
        <v>66.599999999999994</v>
      </c>
    </row>
    <row r="50" spans="2:9" ht="19.8" customHeight="1" x14ac:dyDescent="0.25">
      <c r="B50" s="218" t="s">
        <v>64</v>
      </c>
      <c r="C50" s="627">
        <v>4163</v>
      </c>
      <c r="D50" s="627">
        <v>832</v>
      </c>
      <c r="E50" s="602">
        <v>66160</v>
      </c>
      <c r="F50" s="644">
        <v>2752345</v>
      </c>
      <c r="G50" s="644">
        <v>2715087</v>
      </c>
      <c r="H50" s="644">
        <v>34510</v>
      </c>
      <c r="I50" s="384">
        <v>69.7</v>
      </c>
    </row>
    <row r="51" spans="2:9" ht="20.25" customHeight="1" x14ac:dyDescent="0.25">
      <c r="B51" s="160" t="s">
        <v>556</v>
      </c>
      <c r="C51" s="528">
        <v>4105</v>
      </c>
      <c r="D51" s="528">
        <v>10493</v>
      </c>
      <c r="E51" s="606">
        <v>814981</v>
      </c>
      <c r="F51" s="743">
        <v>30672157</v>
      </c>
      <c r="G51" s="743">
        <v>30713346</v>
      </c>
      <c r="H51" s="743">
        <v>437588</v>
      </c>
      <c r="I51" s="125">
        <v>74.063636363636363</v>
      </c>
    </row>
    <row r="52" spans="2:9" ht="20.25" customHeight="1" x14ac:dyDescent="0.25">
      <c r="B52" s="218" t="s">
        <v>0</v>
      </c>
      <c r="C52" s="627">
        <v>4080</v>
      </c>
      <c r="D52" s="627">
        <v>891</v>
      </c>
      <c r="E52" s="602">
        <v>64460</v>
      </c>
      <c r="F52" s="644">
        <v>2600978</v>
      </c>
      <c r="G52" s="644">
        <v>2578776</v>
      </c>
      <c r="H52" s="644">
        <v>49030</v>
      </c>
      <c r="I52" s="384">
        <v>72.2</v>
      </c>
    </row>
    <row r="53" spans="2:9" ht="20.25" customHeight="1" x14ac:dyDescent="0.25">
      <c r="B53" s="160" t="s">
        <v>1</v>
      </c>
      <c r="C53" s="528">
        <v>4072</v>
      </c>
      <c r="D53" s="528">
        <v>865</v>
      </c>
      <c r="E53" s="606">
        <v>62848</v>
      </c>
      <c r="F53" s="743">
        <v>2690982</v>
      </c>
      <c r="G53" s="743">
        <v>2639822</v>
      </c>
      <c r="H53" s="743">
        <v>34901</v>
      </c>
      <c r="I53" s="125">
        <v>75.8</v>
      </c>
    </row>
    <row r="54" spans="2:9" ht="20.25" customHeight="1" x14ac:dyDescent="0.25">
      <c r="B54" s="218" t="s">
        <v>2</v>
      </c>
      <c r="C54" s="627">
        <v>4100</v>
      </c>
      <c r="D54" s="627">
        <v>825</v>
      </c>
      <c r="E54" s="602">
        <v>75227</v>
      </c>
      <c r="F54" s="644">
        <v>2689401</v>
      </c>
      <c r="G54" s="644">
        <v>2569350</v>
      </c>
      <c r="H54" s="644" t="s">
        <v>412</v>
      </c>
      <c r="I54" s="384">
        <v>76.400000000000006</v>
      </c>
    </row>
    <row r="55" spans="2:9" ht="20.25" customHeight="1" x14ac:dyDescent="0.25">
      <c r="B55" s="160" t="s">
        <v>3</v>
      </c>
      <c r="C55" s="528">
        <v>3954</v>
      </c>
      <c r="D55" s="528">
        <v>892</v>
      </c>
      <c r="E55" s="606">
        <v>61863</v>
      </c>
      <c r="F55" s="743">
        <v>2604519</v>
      </c>
      <c r="G55" s="743">
        <v>2633720</v>
      </c>
      <c r="H55" s="743">
        <v>42375</v>
      </c>
      <c r="I55" s="125">
        <v>76.099999999999994</v>
      </c>
    </row>
    <row r="56" spans="2:9" ht="20.25" customHeight="1" x14ac:dyDescent="0.25">
      <c r="B56" s="218" t="s">
        <v>4</v>
      </c>
      <c r="C56" s="627">
        <v>3996</v>
      </c>
      <c r="D56" s="627">
        <v>864</v>
      </c>
      <c r="E56" s="602">
        <v>62081</v>
      </c>
      <c r="F56" s="644">
        <v>2451725</v>
      </c>
      <c r="G56" s="644">
        <v>2511982</v>
      </c>
      <c r="H56" s="644">
        <v>44172</v>
      </c>
      <c r="I56" s="384">
        <v>76.3</v>
      </c>
    </row>
    <row r="57" spans="2:9" ht="20.25" customHeight="1" x14ac:dyDescent="0.25">
      <c r="B57" s="160" t="s">
        <v>5</v>
      </c>
      <c r="C57" s="528">
        <v>4059</v>
      </c>
      <c r="D57" s="528">
        <v>873</v>
      </c>
      <c r="E57" s="606">
        <v>67511</v>
      </c>
      <c r="F57" s="743">
        <v>2498407</v>
      </c>
      <c r="G57" s="743">
        <v>2334348</v>
      </c>
      <c r="H57" s="743">
        <v>42381</v>
      </c>
      <c r="I57" s="125">
        <v>74.900000000000006</v>
      </c>
    </row>
    <row r="58" spans="2:9" ht="20.25" customHeight="1" x14ac:dyDescent="0.25">
      <c r="B58" s="218" t="s">
        <v>60</v>
      </c>
      <c r="C58" s="627">
        <v>4093</v>
      </c>
      <c r="D58" s="627">
        <v>906</v>
      </c>
      <c r="E58" s="602">
        <v>63308</v>
      </c>
      <c r="F58" s="644">
        <v>2559367</v>
      </c>
      <c r="G58" s="644">
        <v>2537925</v>
      </c>
      <c r="H58" s="644">
        <v>42611</v>
      </c>
      <c r="I58" s="384">
        <v>74</v>
      </c>
    </row>
    <row r="59" spans="2:9" ht="20.25" customHeight="1" x14ac:dyDescent="0.25">
      <c r="B59" s="160" t="s">
        <v>61</v>
      </c>
      <c r="C59" s="528">
        <v>4198</v>
      </c>
      <c r="D59" s="528">
        <v>899</v>
      </c>
      <c r="E59" s="606">
        <v>66626</v>
      </c>
      <c r="F59" s="743">
        <v>2525610</v>
      </c>
      <c r="G59" s="743">
        <v>2639083</v>
      </c>
      <c r="H59" s="743">
        <v>51334</v>
      </c>
      <c r="I59" s="125">
        <v>72.8</v>
      </c>
    </row>
    <row r="60" spans="2:9" ht="20.25" customHeight="1" x14ac:dyDescent="0.25">
      <c r="B60" s="218" t="s">
        <v>62</v>
      </c>
      <c r="C60" s="627">
        <v>4194</v>
      </c>
      <c r="D60" s="627">
        <v>867</v>
      </c>
      <c r="E60" s="602">
        <v>63065</v>
      </c>
      <c r="F60" s="644">
        <v>2436157</v>
      </c>
      <c r="G60" s="644">
        <v>2416755</v>
      </c>
      <c r="H60" s="644">
        <v>50841</v>
      </c>
      <c r="I60" s="384">
        <v>71.7</v>
      </c>
    </row>
    <row r="61" spans="2:9" ht="20.25" customHeight="1" x14ac:dyDescent="0.25">
      <c r="B61" s="160" t="s">
        <v>63</v>
      </c>
      <c r="C61" s="528">
        <v>4203</v>
      </c>
      <c r="D61" s="528">
        <v>890</v>
      </c>
      <c r="E61" s="606">
        <v>62208</v>
      </c>
      <c r="F61" s="743">
        <v>2462817</v>
      </c>
      <c r="G61" s="743">
        <v>2542783</v>
      </c>
      <c r="H61" s="743" t="s">
        <v>412</v>
      </c>
      <c r="I61" s="125">
        <v>70.8</v>
      </c>
    </row>
    <row r="62" spans="2:9" ht="20.25" customHeight="1" x14ac:dyDescent="0.25">
      <c r="B62" s="218" t="s">
        <v>64</v>
      </c>
      <c r="C62" s="627">
        <v>4206</v>
      </c>
      <c r="D62" s="627">
        <v>833</v>
      </c>
      <c r="E62" s="602">
        <v>65531</v>
      </c>
      <c r="F62" s="644">
        <v>2635516</v>
      </c>
      <c r="G62" s="644">
        <v>2719192</v>
      </c>
      <c r="H62" s="644">
        <v>47927</v>
      </c>
      <c r="I62" s="384">
        <v>73.7</v>
      </c>
    </row>
    <row r="63" spans="2:9" ht="20.25" customHeight="1" x14ac:dyDescent="0.25">
      <c r="B63" s="160" t="s">
        <v>65</v>
      </c>
      <c r="C63" s="528">
        <v>4295</v>
      </c>
      <c r="D63" s="528">
        <v>888</v>
      </c>
      <c r="E63" s="606">
        <v>100253</v>
      </c>
      <c r="F63" s="743">
        <v>2516678</v>
      </c>
      <c r="G63" s="743">
        <v>2589610</v>
      </c>
      <c r="H63" s="743">
        <v>32016</v>
      </c>
      <c r="I63" s="125">
        <v>72</v>
      </c>
    </row>
    <row r="64" spans="2:9" ht="19.5" customHeight="1" x14ac:dyDescent="0.25">
      <c r="B64" s="218">
        <v>2015</v>
      </c>
      <c r="C64" s="627">
        <v>4021.1666666666665</v>
      </c>
      <c r="D64" s="627">
        <v>10360</v>
      </c>
      <c r="E64" s="602">
        <v>775767</v>
      </c>
      <c r="F64" s="644">
        <v>29026209</v>
      </c>
      <c r="G64" s="644">
        <v>28150053</v>
      </c>
      <c r="H64" s="644">
        <v>481251</v>
      </c>
      <c r="I64" s="384">
        <v>73.024999999999991</v>
      </c>
    </row>
    <row r="65" spans="2:9" ht="19.5" customHeight="1" x14ac:dyDescent="0.25">
      <c r="B65" s="160" t="s">
        <v>0</v>
      </c>
      <c r="C65" s="528">
        <v>4021</v>
      </c>
      <c r="D65" s="528">
        <v>886</v>
      </c>
      <c r="E65" s="606">
        <v>61669</v>
      </c>
      <c r="F65" s="743">
        <v>2596771</v>
      </c>
      <c r="G65" s="743">
        <v>2314670</v>
      </c>
      <c r="H65" s="743">
        <v>58896</v>
      </c>
      <c r="I65" s="125">
        <v>79.8</v>
      </c>
    </row>
    <row r="66" spans="2:9" ht="19.5" customHeight="1" x14ac:dyDescent="0.25">
      <c r="B66" s="218" t="s">
        <v>1</v>
      </c>
      <c r="C66" s="627">
        <v>4048</v>
      </c>
      <c r="D66" s="627">
        <v>817</v>
      </c>
      <c r="E66" s="602">
        <v>60418</v>
      </c>
      <c r="F66" s="644">
        <v>2566638</v>
      </c>
      <c r="G66" s="644">
        <v>2233532</v>
      </c>
      <c r="H66" s="644">
        <v>56883</v>
      </c>
      <c r="I66" s="384">
        <v>77.5</v>
      </c>
    </row>
    <row r="67" spans="2:9" ht="19.5" customHeight="1" x14ac:dyDescent="0.25">
      <c r="B67" s="160" t="s">
        <v>2</v>
      </c>
      <c r="C67" s="528">
        <v>4072</v>
      </c>
      <c r="D67" s="528">
        <v>880</v>
      </c>
      <c r="E67" s="606">
        <v>72509</v>
      </c>
      <c r="F67" s="743">
        <v>2611430</v>
      </c>
      <c r="G67" s="743">
        <v>2437677</v>
      </c>
      <c r="H67" s="743">
        <v>60372</v>
      </c>
      <c r="I67" s="125">
        <v>78.599999999999994</v>
      </c>
    </row>
    <row r="68" spans="2:9" ht="19.5" customHeight="1" x14ac:dyDescent="0.25">
      <c r="B68" s="218" t="s">
        <v>3</v>
      </c>
      <c r="C68" s="627">
        <v>4076</v>
      </c>
      <c r="D68" s="627">
        <v>874</v>
      </c>
      <c r="E68" s="602">
        <v>62997</v>
      </c>
      <c r="F68" s="644">
        <v>2479672</v>
      </c>
      <c r="G68" s="644">
        <v>2531552</v>
      </c>
      <c r="H68" s="644">
        <v>50346</v>
      </c>
      <c r="I68" s="384">
        <v>73.099999999999994</v>
      </c>
    </row>
    <row r="69" spans="2:9" ht="19.5" customHeight="1" x14ac:dyDescent="0.25">
      <c r="B69" s="160" t="s">
        <v>4</v>
      </c>
      <c r="C69" s="528">
        <v>4055</v>
      </c>
      <c r="D69" s="528">
        <v>868</v>
      </c>
      <c r="E69" s="606">
        <v>62990</v>
      </c>
      <c r="F69" s="743">
        <v>2344294</v>
      </c>
      <c r="G69" s="743">
        <v>2213044</v>
      </c>
      <c r="H69" s="743">
        <v>42080</v>
      </c>
      <c r="I69" s="125">
        <v>74</v>
      </c>
    </row>
    <row r="70" spans="2:9" ht="19.5" customHeight="1" x14ac:dyDescent="0.25">
      <c r="B70" s="218" t="s">
        <v>5</v>
      </c>
      <c r="C70" s="627">
        <v>4043</v>
      </c>
      <c r="D70" s="627">
        <v>889</v>
      </c>
      <c r="E70" s="602">
        <v>67826</v>
      </c>
      <c r="F70" s="644">
        <v>2247301</v>
      </c>
      <c r="G70" s="644">
        <v>2121310</v>
      </c>
      <c r="H70" s="644">
        <v>46701</v>
      </c>
      <c r="I70" s="384">
        <v>70.8</v>
      </c>
    </row>
    <row r="71" spans="2:9" ht="19.5" customHeight="1" x14ac:dyDescent="0.25">
      <c r="B71" s="160" t="s">
        <v>60</v>
      </c>
      <c r="C71" s="528">
        <v>3981</v>
      </c>
      <c r="D71" s="528">
        <v>894</v>
      </c>
      <c r="E71" s="606">
        <v>60230</v>
      </c>
      <c r="F71" s="743">
        <v>2401164</v>
      </c>
      <c r="G71" s="743">
        <v>2481823</v>
      </c>
      <c r="H71" s="743" t="s">
        <v>412</v>
      </c>
      <c r="I71" s="125">
        <v>70.5</v>
      </c>
    </row>
    <row r="72" spans="2:9" ht="19.5" customHeight="1" x14ac:dyDescent="0.25">
      <c r="B72" s="218" t="s">
        <v>61</v>
      </c>
      <c r="C72" s="627">
        <v>3996</v>
      </c>
      <c r="D72" s="627">
        <v>867</v>
      </c>
      <c r="E72" s="602">
        <v>60989</v>
      </c>
      <c r="F72" s="644">
        <v>2195823</v>
      </c>
      <c r="G72" s="644">
        <v>2273814</v>
      </c>
      <c r="H72" s="644">
        <v>42316</v>
      </c>
      <c r="I72" s="384">
        <v>68.400000000000006</v>
      </c>
    </row>
    <row r="73" spans="2:9" ht="19.5" customHeight="1" x14ac:dyDescent="0.25">
      <c r="B73" s="160" t="s">
        <v>62</v>
      </c>
      <c r="C73" s="528">
        <v>4005</v>
      </c>
      <c r="D73" s="528">
        <v>839</v>
      </c>
      <c r="E73" s="606">
        <v>57505</v>
      </c>
      <c r="F73" s="743">
        <v>2325505</v>
      </c>
      <c r="G73" s="743">
        <v>2322107</v>
      </c>
      <c r="H73" s="743" t="s">
        <v>412</v>
      </c>
      <c r="I73" s="125">
        <v>69.400000000000006</v>
      </c>
    </row>
    <row r="74" spans="2:9" ht="19.5" customHeight="1" x14ac:dyDescent="0.25">
      <c r="B74" s="218" t="s">
        <v>63</v>
      </c>
      <c r="C74" s="627">
        <v>3991</v>
      </c>
      <c r="D74" s="627">
        <v>874</v>
      </c>
      <c r="E74" s="602">
        <v>57396</v>
      </c>
      <c r="F74" s="644">
        <v>2440445</v>
      </c>
      <c r="G74" s="644">
        <v>2461471</v>
      </c>
      <c r="H74" s="644">
        <v>35349</v>
      </c>
      <c r="I74" s="384">
        <v>70.3</v>
      </c>
    </row>
    <row r="75" spans="2:9" ht="19.5" customHeight="1" x14ac:dyDescent="0.25">
      <c r="B75" s="160" t="s">
        <v>64</v>
      </c>
      <c r="C75" s="528">
        <v>3908</v>
      </c>
      <c r="D75" s="528">
        <v>818</v>
      </c>
      <c r="E75" s="606">
        <v>60862</v>
      </c>
      <c r="F75" s="743">
        <v>2458198</v>
      </c>
      <c r="G75" s="743">
        <v>2309756</v>
      </c>
      <c r="H75" s="743">
        <v>35444</v>
      </c>
      <c r="I75" s="125">
        <v>73.7</v>
      </c>
    </row>
    <row r="76" spans="2:9" ht="19.5" customHeight="1" x14ac:dyDescent="0.25">
      <c r="B76" s="218" t="s">
        <v>65</v>
      </c>
      <c r="C76" s="627">
        <v>4058</v>
      </c>
      <c r="D76" s="627">
        <v>854</v>
      </c>
      <c r="E76" s="602">
        <v>90376</v>
      </c>
      <c r="F76" s="644">
        <v>2358968</v>
      </c>
      <c r="G76" s="644">
        <v>2449297</v>
      </c>
      <c r="H76" s="644">
        <v>52864</v>
      </c>
      <c r="I76" s="384">
        <v>70.2</v>
      </c>
    </row>
    <row r="77" spans="2:9" ht="20.100000000000001" customHeight="1" x14ac:dyDescent="0.25">
      <c r="B77" s="160">
        <v>2014</v>
      </c>
      <c r="C77" s="528">
        <v>3779.75</v>
      </c>
      <c r="D77" s="528">
        <v>9734</v>
      </c>
      <c r="E77" s="606">
        <v>695149</v>
      </c>
      <c r="F77" s="743">
        <v>29099150</v>
      </c>
      <c r="G77" s="743">
        <v>28485815</v>
      </c>
      <c r="H77" s="743">
        <v>605364</v>
      </c>
      <c r="I77" s="125">
        <v>78.400000000000006</v>
      </c>
    </row>
    <row r="78" spans="2:9" ht="20.100000000000001" customHeight="1" x14ac:dyDescent="0.25">
      <c r="B78" s="218" t="s">
        <v>0</v>
      </c>
      <c r="C78" s="627">
        <v>3804</v>
      </c>
      <c r="D78" s="627">
        <v>831</v>
      </c>
      <c r="E78" s="602">
        <v>58849</v>
      </c>
      <c r="F78" s="644">
        <v>2449522</v>
      </c>
      <c r="G78" s="644">
        <v>2434934</v>
      </c>
      <c r="H78" s="644">
        <v>59132</v>
      </c>
      <c r="I78" s="384">
        <v>79.099999999999994</v>
      </c>
    </row>
    <row r="79" spans="2:9" ht="20.100000000000001" customHeight="1" x14ac:dyDescent="0.25">
      <c r="B79" s="160" t="s">
        <v>1</v>
      </c>
      <c r="C79" s="528">
        <v>3780</v>
      </c>
      <c r="D79" s="528">
        <v>743</v>
      </c>
      <c r="E79" s="606">
        <v>53868</v>
      </c>
      <c r="F79" s="743">
        <v>2411225</v>
      </c>
      <c r="G79" s="743">
        <v>2486995</v>
      </c>
      <c r="H79" s="743">
        <v>35578</v>
      </c>
      <c r="I79" s="125">
        <v>75.2</v>
      </c>
    </row>
    <row r="80" spans="2:9" ht="20.100000000000001" customHeight="1" x14ac:dyDescent="0.25">
      <c r="B80" s="218" t="s">
        <v>2</v>
      </c>
      <c r="C80" s="627">
        <v>3762</v>
      </c>
      <c r="D80" s="627">
        <v>825</v>
      </c>
      <c r="E80" s="602">
        <v>66578</v>
      </c>
      <c r="F80" s="644">
        <v>2739763</v>
      </c>
      <c r="G80" s="644">
        <v>2628652</v>
      </c>
      <c r="H80" s="644">
        <v>41774</v>
      </c>
      <c r="I80" s="384">
        <v>78.900000000000006</v>
      </c>
    </row>
    <row r="81" spans="2:9" ht="20.100000000000001" customHeight="1" x14ac:dyDescent="0.25">
      <c r="B81" s="160" t="s">
        <v>3</v>
      </c>
      <c r="C81" s="528">
        <v>3755</v>
      </c>
      <c r="D81" s="528">
        <v>796</v>
      </c>
      <c r="E81" s="606">
        <v>56143</v>
      </c>
      <c r="F81" s="743">
        <v>2363758</v>
      </c>
      <c r="G81" s="743">
        <v>2197386</v>
      </c>
      <c r="H81" s="743">
        <v>63696</v>
      </c>
      <c r="I81" s="125">
        <v>77.8</v>
      </c>
    </row>
    <row r="82" spans="2:9" ht="20.100000000000001" customHeight="1" x14ac:dyDescent="0.25">
      <c r="B82" s="218" t="s">
        <v>4</v>
      </c>
      <c r="C82" s="627">
        <v>3795</v>
      </c>
      <c r="D82" s="627">
        <v>836</v>
      </c>
      <c r="E82" s="602">
        <v>60563</v>
      </c>
      <c r="F82" s="644">
        <v>2420232</v>
      </c>
      <c r="G82" s="644">
        <v>2209003</v>
      </c>
      <c r="H82" s="644">
        <v>75267</v>
      </c>
      <c r="I82" s="384">
        <v>77.900000000000006</v>
      </c>
    </row>
    <row r="83" spans="2:9" ht="20.100000000000001" customHeight="1" x14ac:dyDescent="0.25">
      <c r="B83" s="160" t="s">
        <v>5</v>
      </c>
      <c r="C83" s="528">
        <v>3782</v>
      </c>
      <c r="D83" s="528">
        <v>809</v>
      </c>
      <c r="E83" s="606">
        <v>54675</v>
      </c>
      <c r="F83" s="743">
        <v>2447139</v>
      </c>
      <c r="G83" s="743">
        <v>2281719</v>
      </c>
      <c r="H83" s="743">
        <v>74203</v>
      </c>
      <c r="I83" s="125">
        <v>81.400000000000006</v>
      </c>
    </row>
    <row r="84" spans="2:9" ht="20.100000000000001" customHeight="1" x14ac:dyDescent="0.25">
      <c r="B84" s="218" t="s">
        <v>60</v>
      </c>
      <c r="C84" s="627">
        <v>3747</v>
      </c>
      <c r="D84" s="627">
        <v>835</v>
      </c>
      <c r="E84" s="602">
        <v>56576</v>
      </c>
      <c r="F84" s="644">
        <v>2330716</v>
      </c>
      <c r="G84" s="644">
        <v>2370230</v>
      </c>
      <c r="H84" s="644">
        <v>75472</v>
      </c>
      <c r="I84" s="384">
        <v>78</v>
      </c>
    </row>
    <row r="85" spans="2:9" ht="20.100000000000001" customHeight="1" x14ac:dyDescent="0.25">
      <c r="B85" s="160" t="s">
        <v>61</v>
      </c>
      <c r="C85" s="528">
        <v>3801</v>
      </c>
      <c r="D85" s="528">
        <v>833</v>
      </c>
      <c r="E85" s="606">
        <v>53286</v>
      </c>
      <c r="F85" s="743">
        <v>2374018</v>
      </c>
      <c r="G85" s="743">
        <v>2285469</v>
      </c>
      <c r="H85" s="743">
        <v>58260</v>
      </c>
      <c r="I85" s="125">
        <v>79.099999999999994</v>
      </c>
    </row>
    <row r="86" spans="2:9" ht="20.100000000000001" customHeight="1" x14ac:dyDescent="0.25">
      <c r="B86" s="218" t="s">
        <v>62</v>
      </c>
      <c r="C86" s="627">
        <v>3776</v>
      </c>
      <c r="D86" s="627">
        <v>797</v>
      </c>
      <c r="E86" s="602">
        <v>51317</v>
      </c>
      <c r="F86" s="644">
        <v>2193991</v>
      </c>
      <c r="G86" s="644">
        <v>2275752</v>
      </c>
      <c r="H86" s="644">
        <v>48012</v>
      </c>
      <c r="I86" s="384">
        <v>77.400000000000006</v>
      </c>
    </row>
    <row r="87" spans="2:9" ht="20.100000000000001" customHeight="1" x14ac:dyDescent="0.25">
      <c r="B87" s="160" t="s">
        <v>63</v>
      </c>
      <c r="C87" s="528">
        <v>3783</v>
      </c>
      <c r="D87" s="528">
        <v>825</v>
      </c>
      <c r="E87" s="606">
        <v>51880</v>
      </c>
      <c r="F87" s="743">
        <v>2630543</v>
      </c>
      <c r="G87" s="743">
        <v>2532468</v>
      </c>
      <c r="H87" s="743" t="s">
        <v>412</v>
      </c>
      <c r="I87" s="125">
        <v>79.8</v>
      </c>
    </row>
    <row r="88" spans="2:9" ht="20.100000000000001" customHeight="1" x14ac:dyDescent="0.25">
      <c r="B88" s="218" t="s">
        <v>64</v>
      </c>
      <c r="C88" s="627">
        <v>3782</v>
      </c>
      <c r="D88" s="627">
        <v>802</v>
      </c>
      <c r="E88" s="602">
        <v>50795</v>
      </c>
      <c r="F88" s="644">
        <v>2472679</v>
      </c>
      <c r="G88" s="644">
        <v>2423562</v>
      </c>
      <c r="H88" s="644">
        <v>30282</v>
      </c>
      <c r="I88" s="384">
        <v>78.8</v>
      </c>
    </row>
    <row r="89" spans="2:9" ht="20.100000000000001" customHeight="1" x14ac:dyDescent="0.25">
      <c r="B89" s="160" t="s">
        <v>65</v>
      </c>
      <c r="C89" s="528">
        <v>3790</v>
      </c>
      <c r="D89" s="528">
        <v>802</v>
      </c>
      <c r="E89" s="606">
        <v>80619</v>
      </c>
      <c r="F89" s="743">
        <v>2265564</v>
      </c>
      <c r="G89" s="743">
        <v>2359645</v>
      </c>
      <c r="H89" s="743">
        <v>43688</v>
      </c>
      <c r="I89" s="125">
        <v>77.099999999999994</v>
      </c>
    </row>
    <row r="90" spans="2:9" ht="20.100000000000001" customHeight="1" x14ac:dyDescent="0.25">
      <c r="B90" s="218">
        <v>2013</v>
      </c>
      <c r="C90" s="627">
        <v>3760</v>
      </c>
      <c r="D90" s="627">
        <v>9655</v>
      </c>
      <c r="E90" s="602">
        <v>785781</v>
      </c>
      <c r="F90" s="644">
        <v>28697964</v>
      </c>
      <c r="G90" s="644">
        <v>28257313</v>
      </c>
      <c r="H90" s="644">
        <v>405840</v>
      </c>
      <c r="I90" s="384">
        <v>79.3</v>
      </c>
    </row>
    <row r="91" spans="2:9" ht="20.100000000000001" customHeight="1" x14ac:dyDescent="0.25">
      <c r="B91" s="160">
        <v>2012</v>
      </c>
      <c r="C91" s="528">
        <v>3633</v>
      </c>
      <c r="D91" s="528">
        <v>9276</v>
      </c>
      <c r="E91" s="606">
        <v>730367</v>
      </c>
      <c r="F91" s="743">
        <v>26376950</v>
      </c>
      <c r="G91" s="743">
        <v>26705842</v>
      </c>
      <c r="H91" s="743">
        <v>210317</v>
      </c>
      <c r="I91" s="125">
        <v>77.8</v>
      </c>
    </row>
    <row r="92" spans="2:9" ht="20.100000000000001" customHeight="1" x14ac:dyDescent="0.25">
      <c r="B92" s="218">
        <v>2011</v>
      </c>
      <c r="C92" s="627">
        <v>3451.75</v>
      </c>
      <c r="D92" s="627">
        <v>8801</v>
      </c>
      <c r="E92" s="602">
        <v>718166</v>
      </c>
      <c r="F92" s="644">
        <v>24052080</v>
      </c>
      <c r="G92" s="644">
        <v>23764566</v>
      </c>
      <c r="H92" s="644">
        <v>172772</v>
      </c>
      <c r="I92" s="384">
        <v>73</v>
      </c>
    </row>
    <row r="93" spans="2:9" ht="20.100000000000001" customHeight="1" x14ac:dyDescent="0.25">
      <c r="B93" s="160">
        <v>2010</v>
      </c>
      <c r="C93" s="528">
        <v>3264.0833333333335</v>
      </c>
      <c r="D93" s="528">
        <v>7997</v>
      </c>
      <c r="E93" s="606">
        <v>686743</v>
      </c>
      <c r="F93" s="743">
        <v>21622852</v>
      </c>
      <c r="G93" s="743">
        <v>21432352</v>
      </c>
      <c r="H93" s="743">
        <v>138569</v>
      </c>
      <c r="I93" s="125">
        <v>77.599999999999994</v>
      </c>
    </row>
    <row r="94" spans="2:9" ht="20.100000000000001" customHeight="1" x14ac:dyDescent="0.25">
      <c r="B94" s="218">
        <v>2009</v>
      </c>
      <c r="C94" s="627">
        <v>3348</v>
      </c>
      <c r="D94" s="627">
        <v>8005</v>
      </c>
      <c r="E94" s="602">
        <v>686743</v>
      </c>
      <c r="F94" s="644">
        <v>21467848</v>
      </c>
      <c r="G94" s="644">
        <v>21239581</v>
      </c>
      <c r="H94" s="644">
        <v>138569</v>
      </c>
      <c r="I94" s="384">
        <v>77</v>
      </c>
    </row>
    <row r="95" spans="2:9" s="666" customFormat="1" ht="5.25" customHeight="1" thickBot="1" x14ac:dyDescent="0.3">
      <c r="B95" s="716"/>
      <c r="C95" s="744"/>
      <c r="D95" s="744"/>
      <c r="E95" s="621"/>
      <c r="F95" s="356"/>
      <c r="G95" s="356"/>
      <c r="H95" s="744"/>
      <c r="I95" s="621"/>
    </row>
    <row r="96" spans="2:9" ht="27" customHeight="1" x14ac:dyDescent="0.25">
      <c r="B96" s="984" t="s">
        <v>415</v>
      </c>
      <c r="C96" s="984"/>
      <c r="D96" s="984"/>
      <c r="E96" s="984"/>
      <c r="F96" s="984"/>
      <c r="G96" s="984"/>
      <c r="H96" s="984"/>
      <c r="I96" s="984"/>
    </row>
    <row r="97" spans="2:9" ht="17.25" customHeight="1" x14ac:dyDescent="0.25">
      <c r="B97" s="55" t="s">
        <v>569</v>
      </c>
      <c r="C97" s="10"/>
      <c r="D97" s="10"/>
      <c r="E97" s="10"/>
      <c r="F97" s="10"/>
      <c r="G97" s="10"/>
      <c r="H97" s="10"/>
      <c r="I97" s="10"/>
    </row>
    <row r="98" spans="2:9" ht="16.5" customHeight="1" x14ac:dyDescent="0.25">
      <c r="B98" s="69" t="s">
        <v>571</v>
      </c>
      <c r="C98" s="10"/>
      <c r="D98" s="10"/>
      <c r="E98" s="10"/>
      <c r="F98" s="10"/>
      <c r="G98" s="10"/>
      <c r="H98" s="10"/>
      <c r="I98" s="10"/>
    </row>
    <row r="99" spans="2:9" ht="16.5" customHeight="1" x14ac:dyDescent="0.25">
      <c r="B99" s="69" t="s">
        <v>406</v>
      </c>
      <c r="C99" s="10"/>
      <c r="D99" s="10"/>
      <c r="E99" s="10"/>
      <c r="F99" s="10"/>
      <c r="G99" s="10"/>
      <c r="H99" s="10"/>
      <c r="I99" s="10"/>
    </row>
    <row r="100" spans="2:9" ht="18.75" customHeight="1" x14ac:dyDescent="0.25">
      <c r="B100" s="427" t="s">
        <v>337</v>
      </c>
      <c r="C100" s="10"/>
      <c r="D100" s="10"/>
      <c r="E100" s="10"/>
      <c r="F100" s="10"/>
      <c r="G100" s="10"/>
      <c r="H100" s="10"/>
      <c r="I100" s="10"/>
    </row>
    <row r="101" spans="2:9" ht="16.5" customHeight="1" x14ac:dyDescent="0.25">
      <c r="C101" s="10"/>
      <c r="D101" s="10"/>
      <c r="E101" s="10"/>
      <c r="F101" s="10"/>
      <c r="G101" s="10"/>
      <c r="H101" s="10"/>
      <c r="I101" s="10"/>
    </row>
    <row r="102" spans="2:9" x14ac:dyDescent="0.25">
      <c r="C102" s="10"/>
      <c r="D102" s="10"/>
      <c r="E102" s="10"/>
      <c r="F102" s="10"/>
      <c r="G102" s="10"/>
      <c r="H102" s="10"/>
      <c r="I102" s="10"/>
    </row>
    <row r="103" spans="2:9" x14ac:dyDescent="0.25">
      <c r="C103" s="10"/>
      <c r="D103" s="10"/>
      <c r="E103" s="10"/>
      <c r="F103" s="10"/>
      <c r="G103" s="10"/>
      <c r="H103" s="10"/>
      <c r="I103" s="10"/>
    </row>
    <row r="104" spans="2:9" ht="10.5" customHeight="1" x14ac:dyDescent="0.25">
      <c r="B104" s="745"/>
      <c r="C104" s="10"/>
      <c r="D104" s="10"/>
      <c r="E104" s="10"/>
      <c r="F104" s="10"/>
      <c r="G104" s="10"/>
      <c r="H104" s="10"/>
      <c r="I104" s="10"/>
    </row>
    <row r="105" spans="2:9" ht="10.5" customHeight="1" x14ac:dyDescent="0.25">
      <c r="B105" s="746"/>
      <c r="C105" s="746"/>
      <c r="D105" s="746"/>
      <c r="E105" s="746"/>
      <c r="F105" s="746"/>
      <c r="G105" s="746"/>
      <c r="H105" s="746"/>
      <c r="I105" s="746"/>
    </row>
    <row r="106" spans="2:9" ht="10.5" customHeight="1" x14ac:dyDescent="0.25">
      <c r="C106" s="10"/>
      <c r="D106" s="10"/>
      <c r="E106" s="10"/>
      <c r="F106" s="10"/>
      <c r="G106" s="10"/>
      <c r="H106" s="10"/>
      <c r="I106" s="10"/>
    </row>
    <row r="107" spans="2:9" ht="10.5" customHeight="1" x14ac:dyDescent="0.25">
      <c r="B107" s="2"/>
    </row>
    <row r="114" spans="2:2" x14ac:dyDescent="0.25">
      <c r="B114" s="747"/>
    </row>
    <row r="115" spans="2:2" ht="13.8" x14ac:dyDescent="0.25">
      <c r="B115" s="748"/>
    </row>
  </sheetData>
  <mergeCells count="5">
    <mergeCell ref="A2:I2"/>
    <mergeCell ref="A3:I3"/>
    <mergeCell ref="B36:B37"/>
    <mergeCell ref="E37:H37"/>
    <mergeCell ref="B96:I96"/>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73"/>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8" t="s">
        <v>532</v>
      </c>
      <c r="K2" s="57" t="s">
        <v>189</v>
      </c>
    </row>
    <row r="3" spans="2:11" ht="8.1" customHeight="1" x14ac:dyDescent="0.25">
      <c r="B3" s="9"/>
    </row>
    <row r="4" spans="2:11" ht="58.5" customHeight="1" thickBot="1" x14ac:dyDescent="0.3">
      <c r="B4" s="985" t="s">
        <v>120</v>
      </c>
      <c r="C4" s="749" t="s">
        <v>329</v>
      </c>
      <c r="D4" s="750" t="s">
        <v>106</v>
      </c>
      <c r="E4" s="750" t="s">
        <v>110</v>
      </c>
      <c r="F4" s="750" t="s">
        <v>111</v>
      </c>
      <c r="G4" s="750" t="s">
        <v>112</v>
      </c>
      <c r="H4" s="750" t="s">
        <v>209</v>
      </c>
      <c r="I4" s="751" t="s">
        <v>330</v>
      </c>
    </row>
    <row r="5" spans="2:11" ht="30" customHeight="1" x14ac:dyDescent="0.25">
      <c r="B5" s="986"/>
      <c r="C5" s="738" t="s">
        <v>420</v>
      </c>
      <c r="D5" s="582" t="s">
        <v>107</v>
      </c>
      <c r="E5" s="987" t="s">
        <v>108</v>
      </c>
      <c r="F5" s="988"/>
      <c r="G5" s="988"/>
      <c r="H5" s="989"/>
      <c r="I5" s="740" t="s">
        <v>109</v>
      </c>
    </row>
    <row r="6" spans="2:11" ht="3.75" customHeight="1" thickBot="1" x14ac:dyDescent="0.3">
      <c r="B6" s="207"/>
      <c r="C6" s="207"/>
      <c r="D6" s="207"/>
      <c r="E6" s="207"/>
      <c r="F6" s="207"/>
      <c r="G6" s="207"/>
      <c r="H6" s="207"/>
      <c r="I6" s="207"/>
      <c r="J6" s="752"/>
    </row>
    <row r="7" spans="2:11" ht="18.600000000000001" customHeight="1" x14ac:dyDescent="0.25">
      <c r="B7" s="707" t="s">
        <v>462</v>
      </c>
      <c r="C7" s="627">
        <v>14366</v>
      </c>
      <c r="D7" s="627">
        <v>32718</v>
      </c>
      <c r="E7" s="602">
        <v>1105909</v>
      </c>
      <c r="F7" s="644">
        <v>44716759</v>
      </c>
      <c r="G7" s="627">
        <v>44542270</v>
      </c>
      <c r="H7" s="627">
        <v>145560</v>
      </c>
      <c r="I7" s="602">
        <v>75.681818181818187</v>
      </c>
      <c r="J7" s="752"/>
    </row>
    <row r="8" spans="2:11" ht="18.600000000000001" customHeight="1" x14ac:dyDescent="0.25">
      <c r="B8" s="711" t="s">
        <v>0</v>
      </c>
      <c r="C8" s="528">
        <v>14051</v>
      </c>
      <c r="D8" s="528">
        <v>2919</v>
      </c>
      <c r="E8" s="606">
        <v>94114</v>
      </c>
      <c r="F8" s="743">
        <v>4070182</v>
      </c>
      <c r="G8" s="528">
        <v>3876769</v>
      </c>
      <c r="H8" s="528">
        <v>14920</v>
      </c>
      <c r="I8" s="606">
        <v>74.2</v>
      </c>
      <c r="J8" s="752"/>
    </row>
    <row r="9" spans="2:11" ht="18.600000000000001" customHeight="1" x14ac:dyDescent="0.25">
      <c r="B9" s="707" t="s">
        <v>1</v>
      </c>
      <c r="C9" s="627">
        <v>14222</v>
      </c>
      <c r="D9" s="627">
        <v>2770</v>
      </c>
      <c r="E9" s="602">
        <v>99216</v>
      </c>
      <c r="F9" s="644">
        <v>3797603</v>
      </c>
      <c r="G9" s="627">
        <v>3664877</v>
      </c>
      <c r="H9" s="627">
        <v>9590</v>
      </c>
      <c r="I9" s="602">
        <v>74</v>
      </c>
      <c r="J9" s="752"/>
    </row>
    <row r="10" spans="2:11" ht="18.600000000000001" customHeight="1" x14ac:dyDescent="0.25">
      <c r="B10" s="711" t="s">
        <v>2</v>
      </c>
      <c r="C10" s="528">
        <v>14294</v>
      </c>
      <c r="D10" s="528">
        <v>3002</v>
      </c>
      <c r="E10" s="606">
        <v>105272</v>
      </c>
      <c r="F10" s="743">
        <v>4152291</v>
      </c>
      <c r="G10" s="528">
        <v>4137536</v>
      </c>
      <c r="H10" s="528">
        <v>16286</v>
      </c>
      <c r="I10" s="606">
        <v>77.099999999999994</v>
      </c>
      <c r="J10" s="752"/>
    </row>
    <row r="11" spans="2:11" ht="18.600000000000001" customHeight="1" x14ac:dyDescent="0.25">
      <c r="B11" s="707" t="s">
        <v>3</v>
      </c>
      <c r="C11" s="627">
        <v>14316</v>
      </c>
      <c r="D11" s="627">
        <v>2823</v>
      </c>
      <c r="E11" s="602">
        <v>102012</v>
      </c>
      <c r="F11" s="644">
        <v>3862829</v>
      </c>
      <c r="G11" s="627">
        <v>3871024</v>
      </c>
      <c r="H11" s="627">
        <v>14217</v>
      </c>
      <c r="I11" s="602">
        <v>73</v>
      </c>
      <c r="J11" s="752"/>
    </row>
    <row r="12" spans="2:11" ht="18.600000000000001" customHeight="1" x14ac:dyDescent="0.25">
      <c r="B12" s="711" t="s">
        <v>4</v>
      </c>
      <c r="C12" s="528">
        <v>14301</v>
      </c>
      <c r="D12" s="528">
        <v>2978</v>
      </c>
      <c r="E12" s="606">
        <v>96515</v>
      </c>
      <c r="F12" s="743">
        <v>4157717</v>
      </c>
      <c r="G12" s="528">
        <v>4195609</v>
      </c>
      <c r="H12" s="528">
        <v>15026</v>
      </c>
      <c r="I12" s="606">
        <v>75.2</v>
      </c>
      <c r="J12" s="752"/>
    </row>
    <row r="13" spans="2:11" ht="18.600000000000001" customHeight="1" x14ac:dyDescent="0.25">
      <c r="B13" s="707" t="s">
        <v>5</v>
      </c>
      <c r="C13" s="627">
        <v>14324</v>
      </c>
      <c r="D13" s="627">
        <v>3026</v>
      </c>
      <c r="E13" s="602">
        <v>103791</v>
      </c>
      <c r="F13" s="644">
        <v>4340696</v>
      </c>
      <c r="G13" s="627">
        <v>4255319</v>
      </c>
      <c r="H13" s="627">
        <v>13887</v>
      </c>
      <c r="I13" s="602">
        <v>76.400000000000006</v>
      </c>
      <c r="J13" s="752"/>
    </row>
    <row r="14" spans="2:11" ht="18.600000000000001" customHeight="1" x14ac:dyDescent="0.25">
      <c r="B14" s="711" t="s">
        <v>60</v>
      </c>
      <c r="C14" s="528">
        <v>14503</v>
      </c>
      <c r="D14" s="528">
        <v>3012</v>
      </c>
      <c r="E14" s="606">
        <v>100865</v>
      </c>
      <c r="F14" s="743">
        <v>3819951</v>
      </c>
      <c r="G14" s="528">
        <v>3948033</v>
      </c>
      <c r="H14" s="528">
        <v>12824</v>
      </c>
      <c r="I14" s="606">
        <v>75.900000000000006</v>
      </c>
      <c r="J14" s="752"/>
    </row>
    <row r="15" spans="2:11" ht="18.600000000000001" customHeight="1" x14ac:dyDescent="0.25">
      <c r="B15" s="707" t="s">
        <v>61</v>
      </c>
      <c r="C15" s="627">
        <v>14502</v>
      </c>
      <c r="D15" s="627">
        <v>3107</v>
      </c>
      <c r="E15" s="602">
        <v>102560</v>
      </c>
      <c r="F15" s="644">
        <v>4143229</v>
      </c>
      <c r="G15" s="627">
        <v>4178965</v>
      </c>
      <c r="H15" s="627">
        <v>15826</v>
      </c>
      <c r="I15" s="602">
        <v>79</v>
      </c>
      <c r="J15" s="752"/>
    </row>
    <row r="16" spans="2:11" ht="18.600000000000001" customHeight="1" x14ac:dyDescent="0.25">
      <c r="B16" s="711" t="s">
        <v>62</v>
      </c>
      <c r="C16" s="528">
        <v>14519</v>
      </c>
      <c r="D16" s="528">
        <v>2995</v>
      </c>
      <c r="E16" s="606">
        <v>99638</v>
      </c>
      <c r="F16" s="743">
        <v>4076529</v>
      </c>
      <c r="G16" s="528">
        <v>4127027</v>
      </c>
      <c r="H16" s="528">
        <v>11742</v>
      </c>
      <c r="I16" s="606">
        <v>77</v>
      </c>
      <c r="J16" s="752"/>
    </row>
    <row r="17" spans="2:10" ht="18.600000000000001" customHeight="1" x14ac:dyDescent="0.25">
      <c r="B17" s="707" t="s">
        <v>63</v>
      </c>
      <c r="C17" s="627">
        <v>14471</v>
      </c>
      <c r="D17" s="627">
        <v>3064</v>
      </c>
      <c r="E17" s="602">
        <v>103878</v>
      </c>
      <c r="F17" s="644">
        <v>4206864</v>
      </c>
      <c r="G17" s="627">
        <v>4212368</v>
      </c>
      <c r="H17" s="627">
        <v>6069</v>
      </c>
      <c r="I17" s="602">
        <v>77.2</v>
      </c>
      <c r="J17" s="752"/>
    </row>
    <row r="18" spans="2:10" ht="18.600000000000001" customHeight="1" x14ac:dyDescent="0.25">
      <c r="B18" s="711" t="s">
        <v>64</v>
      </c>
      <c r="C18" s="528">
        <v>14523</v>
      </c>
      <c r="D18" s="528">
        <v>3022</v>
      </c>
      <c r="E18" s="606">
        <v>98048</v>
      </c>
      <c r="F18" s="743">
        <v>4088868</v>
      </c>
      <c r="G18" s="528">
        <v>4074743</v>
      </c>
      <c r="H18" s="528">
        <v>15173</v>
      </c>
      <c r="I18" s="606">
        <v>73.5</v>
      </c>
      <c r="J18" s="752"/>
    </row>
    <row r="19" spans="2:10" ht="18.75" customHeight="1" x14ac:dyDescent="0.25">
      <c r="B19" s="707" t="s">
        <v>463</v>
      </c>
      <c r="C19" s="627">
        <v>14097</v>
      </c>
      <c r="D19" s="627">
        <v>35138</v>
      </c>
      <c r="E19" s="602">
        <v>1160465</v>
      </c>
      <c r="F19" s="644">
        <v>44874390</v>
      </c>
      <c r="G19" s="627">
        <v>44578330</v>
      </c>
      <c r="H19" s="627">
        <v>159306</v>
      </c>
      <c r="I19" s="602">
        <v>77.090909090909093</v>
      </c>
      <c r="J19" s="752"/>
    </row>
    <row r="20" spans="2:10" ht="18.75" customHeight="1" x14ac:dyDescent="0.25">
      <c r="B20" s="711" t="s">
        <v>0</v>
      </c>
      <c r="C20" s="528">
        <v>14010</v>
      </c>
      <c r="D20" s="528">
        <v>2864</v>
      </c>
      <c r="E20" s="606">
        <v>91833</v>
      </c>
      <c r="F20" s="743">
        <v>3534574</v>
      </c>
      <c r="G20" s="528">
        <v>3427260</v>
      </c>
      <c r="H20" s="528">
        <v>12876</v>
      </c>
      <c r="I20" s="606">
        <v>76.3</v>
      </c>
      <c r="J20" s="752"/>
    </row>
    <row r="21" spans="2:10" ht="18.75" customHeight="1" x14ac:dyDescent="0.25">
      <c r="B21" s="707" t="s">
        <v>1</v>
      </c>
      <c r="C21" s="627">
        <v>14060</v>
      </c>
      <c r="D21" s="627">
        <v>2774</v>
      </c>
      <c r="E21" s="602">
        <v>91215</v>
      </c>
      <c r="F21" s="644">
        <v>3334902</v>
      </c>
      <c r="G21" s="627">
        <v>3344499</v>
      </c>
      <c r="H21" s="627">
        <v>10845</v>
      </c>
      <c r="I21" s="602">
        <v>74.400000000000006</v>
      </c>
      <c r="J21" s="752"/>
    </row>
    <row r="22" spans="2:10" ht="18.75" customHeight="1" x14ac:dyDescent="0.25">
      <c r="B22" s="711" t="s">
        <v>2</v>
      </c>
      <c r="C22" s="528">
        <v>14026</v>
      </c>
      <c r="D22" s="528">
        <v>2895</v>
      </c>
      <c r="E22" s="606">
        <v>90411</v>
      </c>
      <c r="F22" s="743">
        <v>3751213</v>
      </c>
      <c r="G22" s="528">
        <v>3678585</v>
      </c>
      <c r="H22" s="528">
        <v>13602</v>
      </c>
      <c r="I22" s="606">
        <v>77.099999999999994</v>
      </c>
      <c r="J22" s="752"/>
    </row>
    <row r="23" spans="2:10" ht="18.75" customHeight="1" x14ac:dyDescent="0.25">
      <c r="B23" s="707" t="s">
        <v>3</v>
      </c>
      <c r="C23" s="627">
        <v>14034</v>
      </c>
      <c r="D23" s="627">
        <v>2918</v>
      </c>
      <c r="E23" s="602">
        <v>96570</v>
      </c>
      <c r="F23" s="644">
        <v>3754690</v>
      </c>
      <c r="G23" s="627">
        <v>3724027</v>
      </c>
      <c r="H23" s="627">
        <v>14234</v>
      </c>
      <c r="I23" s="602">
        <v>76.099999999999994</v>
      </c>
      <c r="J23" s="752"/>
    </row>
    <row r="24" spans="2:10" ht="18.75" customHeight="1" x14ac:dyDescent="0.25">
      <c r="B24" s="711" t="s">
        <v>4</v>
      </c>
      <c r="C24" s="528">
        <v>14038</v>
      </c>
      <c r="D24" s="528">
        <v>2911</v>
      </c>
      <c r="E24" s="606">
        <v>89410</v>
      </c>
      <c r="F24" s="743">
        <v>3771455</v>
      </c>
      <c r="G24" s="528">
        <v>3722160</v>
      </c>
      <c r="H24" s="528">
        <v>12992</v>
      </c>
      <c r="I24" s="606">
        <v>78.5</v>
      </c>
      <c r="J24" s="752"/>
    </row>
    <row r="25" spans="2:10" ht="18.75" customHeight="1" x14ac:dyDescent="0.25">
      <c r="B25" s="707" t="s">
        <v>5</v>
      </c>
      <c r="C25" s="627">
        <v>14091</v>
      </c>
      <c r="D25" s="627">
        <v>2946</v>
      </c>
      <c r="E25" s="602">
        <v>95037</v>
      </c>
      <c r="F25" s="644">
        <v>3761692</v>
      </c>
      <c r="G25" s="627">
        <v>3754528</v>
      </c>
      <c r="H25" s="627">
        <v>12519</v>
      </c>
      <c r="I25" s="602">
        <v>78.5</v>
      </c>
      <c r="J25" s="752"/>
    </row>
    <row r="26" spans="2:10" ht="18.75" customHeight="1" x14ac:dyDescent="0.25">
      <c r="B26" s="711" t="s">
        <v>60</v>
      </c>
      <c r="C26" s="528">
        <v>14161</v>
      </c>
      <c r="D26" s="528">
        <v>2978</v>
      </c>
      <c r="E26" s="606">
        <v>91229</v>
      </c>
      <c r="F26" s="743">
        <v>3605510</v>
      </c>
      <c r="G26" s="528">
        <v>3622241</v>
      </c>
      <c r="H26" s="528">
        <v>14345</v>
      </c>
      <c r="I26" s="606">
        <v>78.2</v>
      </c>
      <c r="J26" s="752"/>
    </row>
    <row r="27" spans="2:10" ht="18.75" customHeight="1" x14ac:dyDescent="0.25">
      <c r="B27" s="707" t="s">
        <v>61</v>
      </c>
      <c r="C27" s="627">
        <v>14195</v>
      </c>
      <c r="D27" s="627">
        <v>3063</v>
      </c>
      <c r="E27" s="602">
        <v>96637</v>
      </c>
      <c r="F27" s="644">
        <v>3881412</v>
      </c>
      <c r="G27" s="627">
        <v>3899931</v>
      </c>
      <c r="H27" s="627">
        <v>14210</v>
      </c>
      <c r="I27" s="602">
        <v>78.599999999999994</v>
      </c>
      <c r="J27" s="752"/>
    </row>
    <row r="28" spans="2:10" ht="18.75" customHeight="1" x14ac:dyDescent="0.25">
      <c r="B28" s="711" t="s">
        <v>62</v>
      </c>
      <c r="C28" s="528">
        <v>14189</v>
      </c>
      <c r="D28" s="528">
        <v>2943</v>
      </c>
      <c r="E28" s="606">
        <v>89757</v>
      </c>
      <c r="F28" s="743">
        <v>3889735</v>
      </c>
      <c r="G28" s="528">
        <v>3885158</v>
      </c>
      <c r="H28" s="528">
        <v>11899</v>
      </c>
      <c r="I28" s="606">
        <v>78.3</v>
      </c>
      <c r="J28" s="752"/>
    </row>
    <row r="29" spans="2:10" ht="18.75" customHeight="1" x14ac:dyDescent="0.25">
      <c r="B29" s="707" t="s">
        <v>63</v>
      </c>
      <c r="C29" s="627">
        <v>14132</v>
      </c>
      <c r="D29" s="627">
        <v>2974</v>
      </c>
      <c r="E29" s="602">
        <v>95819</v>
      </c>
      <c r="F29" s="644">
        <v>3846779</v>
      </c>
      <c r="G29" s="627">
        <v>3860883</v>
      </c>
      <c r="H29" s="627">
        <v>13612</v>
      </c>
      <c r="I29" s="602">
        <v>76.7</v>
      </c>
      <c r="J29" s="752"/>
    </row>
    <row r="30" spans="2:10" ht="18.75" customHeight="1" x14ac:dyDescent="0.25">
      <c r="B30" s="711" t="s">
        <v>64</v>
      </c>
      <c r="C30" s="528">
        <v>14135</v>
      </c>
      <c r="D30" s="528">
        <v>2919</v>
      </c>
      <c r="E30" s="606">
        <v>91838</v>
      </c>
      <c r="F30" s="743">
        <v>3897903</v>
      </c>
      <c r="G30" s="528">
        <v>3892748</v>
      </c>
      <c r="H30" s="528">
        <v>12955</v>
      </c>
      <c r="I30" s="606">
        <v>77.400000000000006</v>
      </c>
      <c r="J30" s="752"/>
    </row>
    <row r="31" spans="2:10" ht="18.75" customHeight="1" x14ac:dyDescent="0.25">
      <c r="B31" s="707" t="s">
        <v>65</v>
      </c>
      <c r="C31" s="627">
        <v>14093</v>
      </c>
      <c r="D31" s="627">
        <v>2953</v>
      </c>
      <c r="E31" s="602">
        <v>140709</v>
      </c>
      <c r="F31" s="644">
        <v>3844525</v>
      </c>
      <c r="G31" s="627">
        <v>3766310</v>
      </c>
      <c r="H31" s="627">
        <v>15217</v>
      </c>
      <c r="I31" s="602">
        <v>74.2</v>
      </c>
      <c r="J31" s="752"/>
    </row>
    <row r="32" spans="2:10" ht="18.75" customHeight="1" x14ac:dyDescent="0.25">
      <c r="B32" s="711">
        <v>2015</v>
      </c>
      <c r="C32" s="528">
        <v>13909.916666666666</v>
      </c>
      <c r="D32" s="528">
        <v>34430</v>
      </c>
      <c r="E32" s="528">
        <v>1083719</v>
      </c>
      <c r="F32" s="743">
        <v>43023026</v>
      </c>
      <c r="G32" s="528">
        <v>43659825</v>
      </c>
      <c r="H32" s="528">
        <v>143619</v>
      </c>
      <c r="I32" s="606">
        <v>76.833333333333343</v>
      </c>
      <c r="J32" s="752"/>
    </row>
    <row r="33" spans="2:10" ht="16.5" customHeight="1" x14ac:dyDescent="0.25">
      <c r="B33" s="707" t="s">
        <v>0</v>
      </c>
      <c r="C33" s="627">
        <v>13669</v>
      </c>
      <c r="D33" s="627">
        <v>2830</v>
      </c>
      <c r="E33" s="602">
        <v>85398</v>
      </c>
      <c r="F33" s="644">
        <v>3622583</v>
      </c>
      <c r="G33" s="627">
        <v>3488995</v>
      </c>
      <c r="H33" s="627">
        <v>10691</v>
      </c>
      <c r="I33" s="602">
        <v>78.900000000000006</v>
      </c>
      <c r="J33" s="752"/>
    </row>
    <row r="34" spans="2:10" ht="16.5" customHeight="1" x14ac:dyDescent="0.25">
      <c r="B34" s="711" t="s">
        <v>1</v>
      </c>
      <c r="C34" s="528">
        <v>13662</v>
      </c>
      <c r="D34" s="528">
        <v>2624</v>
      </c>
      <c r="E34" s="606">
        <v>81711</v>
      </c>
      <c r="F34" s="743">
        <v>3251426</v>
      </c>
      <c r="G34" s="528">
        <v>3168435</v>
      </c>
      <c r="H34" s="528">
        <v>12394</v>
      </c>
      <c r="I34" s="606">
        <v>78.3</v>
      </c>
      <c r="J34" s="752"/>
    </row>
    <row r="35" spans="2:10" ht="16.5" customHeight="1" x14ac:dyDescent="0.25">
      <c r="B35" s="707" t="s">
        <v>2</v>
      </c>
      <c r="C35" s="627">
        <v>13726</v>
      </c>
      <c r="D35" s="627">
        <v>2817</v>
      </c>
      <c r="E35" s="602">
        <v>85488</v>
      </c>
      <c r="F35" s="644">
        <v>3627514</v>
      </c>
      <c r="G35" s="627">
        <v>3558398</v>
      </c>
      <c r="H35" s="627">
        <v>13152</v>
      </c>
      <c r="I35" s="602">
        <v>79</v>
      </c>
      <c r="J35" s="752"/>
    </row>
    <row r="36" spans="2:10" ht="16.5" customHeight="1" x14ac:dyDescent="0.25">
      <c r="B36" s="711" t="s">
        <v>3</v>
      </c>
      <c r="C36" s="528">
        <v>13826</v>
      </c>
      <c r="D36" s="528">
        <v>2818</v>
      </c>
      <c r="E36" s="606">
        <v>88487</v>
      </c>
      <c r="F36" s="743">
        <v>3499803</v>
      </c>
      <c r="G36" s="528">
        <v>3511162</v>
      </c>
      <c r="H36" s="528">
        <v>12371</v>
      </c>
      <c r="I36" s="606">
        <v>75.3</v>
      </c>
      <c r="J36" s="752"/>
    </row>
    <row r="37" spans="2:10" ht="16.5" customHeight="1" x14ac:dyDescent="0.25">
      <c r="B37" s="707" t="s">
        <v>4</v>
      </c>
      <c r="C37" s="627">
        <v>13791</v>
      </c>
      <c r="D37" s="627">
        <v>2796</v>
      </c>
      <c r="E37" s="602">
        <v>83384</v>
      </c>
      <c r="F37" s="644">
        <v>3536127</v>
      </c>
      <c r="G37" s="627">
        <v>3477721</v>
      </c>
      <c r="H37" s="627">
        <v>11423</v>
      </c>
      <c r="I37" s="602">
        <v>75.5</v>
      </c>
      <c r="J37" s="752"/>
    </row>
    <row r="38" spans="2:10" ht="16.5" customHeight="1" x14ac:dyDescent="0.25">
      <c r="B38" s="711" t="s">
        <v>5</v>
      </c>
      <c r="C38" s="528">
        <v>13907</v>
      </c>
      <c r="D38" s="528">
        <v>2881</v>
      </c>
      <c r="E38" s="606">
        <v>86897</v>
      </c>
      <c r="F38" s="743">
        <v>3660332</v>
      </c>
      <c r="G38" s="528">
        <v>3615002</v>
      </c>
      <c r="H38" s="528">
        <v>11030</v>
      </c>
      <c r="I38" s="606">
        <v>76.599999999999994</v>
      </c>
      <c r="J38" s="752"/>
    </row>
    <row r="39" spans="2:10" ht="16.5" customHeight="1" x14ac:dyDescent="0.25">
      <c r="B39" s="707" t="s">
        <v>60</v>
      </c>
      <c r="C39" s="627">
        <v>14066</v>
      </c>
      <c r="D39" s="627">
        <v>3032</v>
      </c>
      <c r="E39" s="602">
        <v>87817</v>
      </c>
      <c r="F39" s="644">
        <v>3574597</v>
      </c>
      <c r="G39" s="627">
        <v>3543396</v>
      </c>
      <c r="H39" s="627">
        <v>12285</v>
      </c>
      <c r="I39" s="602">
        <v>76.2</v>
      </c>
      <c r="J39" s="752"/>
    </row>
    <row r="40" spans="2:10" ht="16.5" customHeight="1" x14ac:dyDescent="0.25">
      <c r="B40" s="711" t="s">
        <v>61</v>
      </c>
      <c r="C40" s="528">
        <v>13996</v>
      </c>
      <c r="D40" s="528">
        <v>2931</v>
      </c>
      <c r="E40" s="606">
        <v>89309</v>
      </c>
      <c r="F40" s="743">
        <v>3665714</v>
      </c>
      <c r="G40" s="528">
        <v>3680193</v>
      </c>
      <c r="H40" s="528">
        <v>12523</v>
      </c>
      <c r="I40" s="606">
        <v>76.099999999999994</v>
      </c>
      <c r="J40" s="752"/>
    </row>
    <row r="41" spans="2:10" ht="16.5" customHeight="1" x14ac:dyDescent="0.25">
      <c r="B41" s="707" t="s">
        <v>62</v>
      </c>
      <c r="C41" s="627">
        <v>14153</v>
      </c>
      <c r="D41" s="627">
        <v>2915</v>
      </c>
      <c r="E41" s="602">
        <v>84803</v>
      </c>
      <c r="F41" s="644">
        <v>3741545</v>
      </c>
      <c r="G41" s="627">
        <v>4165234</v>
      </c>
      <c r="H41" s="627">
        <v>12410</v>
      </c>
      <c r="I41" s="602">
        <v>77.5</v>
      </c>
      <c r="J41" s="752"/>
    </row>
    <row r="42" spans="2:10" ht="16.5" customHeight="1" x14ac:dyDescent="0.25">
      <c r="B42" s="711" t="s">
        <v>63</v>
      </c>
      <c r="C42" s="528">
        <v>14024</v>
      </c>
      <c r="D42" s="528">
        <v>3007</v>
      </c>
      <c r="E42" s="606">
        <v>92653</v>
      </c>
      <c r="F42" s="743">
        <v>3785563</v>
      </c>
      <c r="G42" s="528">
        <v>4347795</v>
      </c>
      <c r="H42" s="528">
        <v>11798</v>
      </c>
      <c r="I42" s="606">
        <v>78.099999999999994</v>
      </c>
      <c r="J42" s="752"/>
    </row>
    <row r="43" spans="2:10" ht="16.5" customHeight="1" x14ac:dyDescent="0.25">
      <c r="B43" s="707" t="s">
        <v>64</v>
      </c>
      <c r="C43" s="627">
        <v>14067</v>
      </c>
      <c r="D43" s="627">
        <v>2854</v>
      </c>
      <c r="E43" s="602">
        <v>83669</v>
      </c>
      <c r="F43" s="644">
        <v>3541837</v>
      </c>
      <c r="G43" s="627">
        <v>3552452</v>
      </c>
      <c r="H43" s="627">
        <v>10613</v>
      </c>
      <c r="I43" s="602">
        <v>76.099999999999994</v>
      </c>
      <c r="J43" s="752"/>
    </row>
    <row r="44" spans="2:10" ht="16.5" customHeight="1" x14ac:dyDescent="0.25">
      <c r="B44" s="711" t="s">
        <v>65</v>
      </c>
      <c r="C44" s="528">
        <v>14032</v>
      </c>
      <c r="D44" s="528">
        <v>2925</v>
      </c>
      <c r="E44" s="606">
        <v>134103</v>
      </c>
      <c r="F44" s="743">
        <v>3515985</v>
      </c>
      <c r="G44" s="528">
        <v>3551042</v>
      </c>
      <c r="H44" s="528">
        <v>12929</v>
      </c>
      <c r="I44" s="606">
        <v>74.400000000000006</v>
      </c>
      <c r="J44" s="752"/>
    </row>
    <row r="45" spans="2:10" ht="20.100000000000001" customHeight="1" x14ac:dyDescent="0.25">
      <c r="B45" s="707">
        <v>2014</v>
      </c>
      <c r="C45" s="627">
        <v>13114.416666666666</v>
      </c>
      <c r="D45" s="627">
        <v>32289</v>
      </c>
      <c r="E45" s="602">
        <v>974846</v>
      </c>
      <c r="F45" s="644">
        <v>40382419</v>
      </c>
      <c r="G45" s="627">
        <v>40497599</v>
      </c>
      <c r="H45" s="627">
        <v>114165</v>
      </c>
      <c r="I45" s="602">
        <v>79.118181818181796</v>
      </c>
      <c r="J45" s="752"/>
    </row>
    <row r="46" spans="2:10" ht="20.100000000000001" customHeight="1" x14ac:dyDescent="0.25">
      <c r="B46" s="711" t="s">
        <v>0</v>
      </c>
      <c r="C46" s="528">
        <v>12983</v>
      </c>
      <c r="D46" s="528">
        <v>2671</v>
      </c>
      <c r="E46" s="606">
        <v>75378</v>
      </c>
      <c r="F46" s="743">
        <v>3301521</v>
      </c>
      <c r="G46" s="528">
        <v>3246929</v>
      </c>
      <c r="H46" s="528">
        <v>9644</v>
      </c>
      <c r="I46" s="606">
        <v>78.3</v>
      </c>
      <c r="J46" s="752"/>
    </row>
    <row r="47" spans="2:10" ht="20.100000000000001" customHeight="1" x14ac:dyDescent="0.25">
      <c r="B47" s="707" t="s">
        <v>1</v>
      </c>
      <c r="C47" s="627">
        <v>13021</v>
      </c>
      <c r="D47" s="627">
        <v>2504</v>
      </c>
      <c r="E47" s="602">
        <v>74581</v>
      </c>
      <c r="F47" s="644">
        <v>3017883</v>
      </c>
      <c r="G47" s="627">
        <v>3049813</v>
      </c>
      <c r="H47" s="627">
        <v>8963</v>
      </c>
      <c r="I47" s="602">
        <v>78.400000000000006</v>
      </c>
      <c r="J47" s="752"/>
    </row>
    <row r="48" spans="2:10" ht="20.100000000000001" customHeight="1" x14ac:dyDescent="0.25">
      <c r="B48" s="711" t="s">
        <v>2</v>
      </c>
      <c r="C48" s="528">
        <v>13017</v>
      </c>
      <c r="D48" s="528">
        <v>2654</v>
      </c>
      <c r="E48" s="606">
        <v>75772</v>
      </c>
      <c r="F48" s="743">
        <v>3367633</v>
      </c>
      <c r="G48" s="528">
        <v>3336666</v>
      </c>
      <c r="H48" s="528">
        <v>10376</v>
      </c>
      <c r="I48" s="606">
        <v>79.7</v>
      </c>
      <c r="J48" s="752"/>
    </row>
    <row r="49" spans="2:10" ht="20.100000000000001" customHeight="1" x14ac:dyDescent="0.25">
      <c r="B49" s="707" t="s">
        <v>3</v>
      </c>
      <c r="C49" s="627">
        <v>12992</v>
      </c>
      <c r="D49" s="627">
        <v>2641</v>
      </c>
      <c r="E49" s="602">
        <v>82127</v>
      </c>
      <c r="F49" s="644">
        <v>3439325</v>
      </c>
      <c r="G49" s="627">
        <v>3366325</v>
      </c>
      <c r="H49" s="627">
        <v>11746</v>
      </c>
      <c r="I49" s="602">
        <v>79.099999999999994</v>
      </c>
      <c r="J49" s="752"/>
    </row>
    <row r="50" spans="2:10" ht="20.100000000000001" customHeight="1" x14ac:dyDescent="0.25">
      <c r="B50" s="711" t="s">
        <v>4</v>
      </c>
      <c r="C50" s="528">
        <v>12941</v>
      </c>
      <c r="D50" s="528">
        <v>2687</v>
      </c>
      <c r="E50" s="606">
        <v>80380</v>
      </c>
      <c r="F50" s="743">
        <v>3421784</v>
      </c>
      <c r="G50" s="528">
        <v>3391943</v>
      </c>
      <c r="H50" s="528">
        <v>9899</v>
      </c>
      <c r="I50" s="606">
        <v>78.7</v>
      </c>
      <c r="J50" s="752"/>
    </row>
    <row r="51" spans="2:10" ht="20.100000000000001" customHeight="1" x14ac:dyDescent="0.25">
      <c r="B51" s="707" t="s">
        <v>5</v>
      </c>
      <c r="C51" s="627">
        <v>13012</v>
      </c>
      <c r="D51" s="627">
        <v>2653</v>
      </c>
      <c r="E51" s="602">
        <v>78609</v>
      </c>
      <c r="F51" s="644">
        <v>3372181</v>
      </c>
      <c r="G51" s="627">
        <v>3328831</v>
      </c>
      <c r="H51" s="627">
        <v>9409</v>
      </c>
      <c r="I51" s="602">
        <v>78.900000000000006</v>
      </c>
      <c r="J51" s="752"/>
    </row>
    <row r="52" spans="2:10" ht="20.100000000000001" customHeight="1" x14ac:dyDescent="0.25">
      <c r="B52" s="711" t="s">
        <v>60</v>
      </c>
      <c r="C52" s="528">
        <v>13139</v>
      </c>
      <c r="D52" s="528">
        <v>2798</v>
      </c>
      <c r="E52" s="606">
        <v>78029</v>
      </c>
      <c r="F52" s="743">
        <v>3409172</v>
      </c>
      <c r="G52" s="528">
        <v>3367393</v>
      </c>
      <c r="H52" s="528">
        <v>9441</v>
      </c>
      <c r="I52" s="606">
        <v>79.599999999999994</v>
      </c>
      <c r="J52" s="752"/>
    </row>
    <row r="53" spans="2:10" ht="20.100000000000001" customHeight="1" x14ac:dyDescent="0.25">
      <c r="B53" s="707" t="s">
        <v>61</v>
      </c>
      <c r="C53" s="627">
        <v>13131</v>
      </c>
      <c r="D53" s="627">
        <v>2739</v>
      </c>
      <c r="E53" s="602">
        <v>80078</v>
      </c>
      <c r="F53" s="644">
        <v>3515332</v>
      </c>
      <c r="G53" s="627">
        <v>3509691</v>
      </c>
      <c r="H53" s="627">
        <v>9444</v>
      </c>
      <c r="I53" s="602">
        <v>79.900000000000006</v>
      </c>
      <c r="J53" s="752"/>
    </row>
    <row r="54" spans="2:10" ht="20.100000000000001" customHeight="1" x14ac:dyDescent="0.25">
      <c r="B54" s="711" t="s">
        <v>62</v>
      </c>
      <c r="C54" s="528">
        <v>13193</v>
      </c>
      <c r="D54" s="528">
        <v>2717</v>
      </c>
      <c r="E54" s="606">
        <v>76198</v>
      </c>
      <c r="F54" s="743">
        <v>3393382</v>
      </c>
      <c r="G54" s="528">
        <v>3855450</v>
      </c>
      <c r="H54" s="528">
        <v>8921</v>
      </c>
      <c r="I54" s="606">
        <v>79.7</v>
      </c>
      <c r="J54" s="752"/>
    </row>
    <row r="55" spans="2:10" ht="20.100000000000001" customHeight="1" x14ac:dyDescent="0.25">
      <c r="B55" s="707" t="s">
        <v>63</v>
      </c>
      <c r="C55" s="627">
        <v>13289</v>
      </c>
      <c r="D55" s="627">
        <v>2857</v>
      </c>
      <c r="E55" s="602">
        <v>82892</v>
      </c>
      <c r="F55" s="644">
        <v>3566449</v>
      </c>
      <c r="G55" s="627">
        <v>3500657</v>
      </c>
      <c r="H55" s="627">
        <v>9247</v>
      </c>
      <c r="I55" s="602">
        <v>80.099999999999994</v>
      </c>
      <c r="J55" s="752"/>
    </row>
    <row r="56" spans="2:10" ht="20.100000000000001" customHeight="1" x14ac:dyDescent="0.25">
      <c r="B56" s="711" t="s">
        <v>64</v>
      </c>
      <c r="C56" s="528">
        <v>13338</v>
      </c>
      <c r="D56" s="528">
        <v>2636</v>
      </c>
      <c r="E56" s="606">
        <v>77521</v>
      </c>
      <c r="F56" s="743">
        <v>3231619</v>
      </c>
      <c r="G56" s="528">
        <v>3225961</v>
      </c>
      <c r="H56" s="528">
        <v>7656</v>
      </c>
      <c r="I56" s="606">
        <v>77.900000000000006</v>
      </c>
      <c r="J56" s="752"/>
    </row>
    <row r="57" spans="2:10" ht="20.100000000000001" customHeight="1" x14ac:dyDescent="0.25">
      <c r="B57" s="707" t="s">
        <v>65</v>
      </c>
      <c r="C57" s="627">
        <v>13317</v>
      </c>
      <c r="D57" s="627">
        <v>2732</v>
      </c>
      <c r="E57" s="602">
        <v>113281</v>
      </c>
      <c r="F57" s="644">
        <v>3346138</v>
      </c>
      <c r="G57" s="627">
        <v>3317940</v>
      </c>
      <c r="H57" s="627">
        <v>9419</v>
      </c>
      <c r="I57" s="602">
        <v>77.900000000000006</v>
      </c>
      <c r="J57" s="752"/>
    </row>
    <row r="58" spans="2:10" ht="20.100000000000001" customHeight="1" x14ac:dyDescent="0.25">
      <c r="B58" s="711">
        <v>2013</v>
      </c>
      <c r="C58" s="528">
        <v>13127</v>
      </c>
      <c r="D58" s="528">
        <v>32383</v>
      </c>
      <c r="E58" s="606">
        <v>917757</v>
      </c>
      <c r="F58" s="743">
        <v>39702224</v>
      </c>
      <c r="G58" s="528">
        <v>39150690</v>
      </c>
      <c r="H58" s="528">
        <v>101629</v>
      </c>
      <c r="I58" s="606">
        <v>78.900000000000006</v>
      </c>
      <c r="J58" s="752"/>
    </row>
    <row r="59" spans="2:10" ht="20.100000000000001" customHeight="1" x14ac:dyDescent="0.25">
      <c r="B59" s="707" t="s">
        <v>606</v>
      </c>
      <c r="C59" s="627">
        <v>13123</v>
      </c>
      <c r="D59" s="627">
        <v>33156</v>
      </c>
      <c r="E59" s="602">
        <v>852394</v>
      </c>
      <c r="F59" s="644">
        <v>37871849</v>
      </c>
      <c r="G59" s="627">
        <v>37535108</v>
      </c>
      <c r="H59" s="627">
        <v>83688</v>
      </c>
      <c r="I59" s="602">
        <v>78.2</v>
      </c>
      <c r="J59" s="752"/>
    </row>
    <row r="60" spans="2:10" ht="20.100000000000001" customHeight="1" x14ac:dyDescent="0.25">
      <c r="B60" s="711">
        <v>2011</v>
      </c>
      <c r="C60" s="528">
        <v>14764.75</v>
      </c>
      <c r="D60" s="528">
        <v>37610</v>
      </c>
      <c r="E60" s="606">
        <v>1174969</v>
      </c>
      <c r="F60" s="743">
        <v>34853476</v>
      </c>
      <c r="G60" s="528">
        <v>34444247</v>
      </c>
      <c r="H60" s="528">
        <v>51781</v>
      </c>
      <c r="I60" s="606">
        <v>79</v>
      </c>
      <c r="J60" s="752"/>
    </row>
    <row r="61" spans="2:10" ht="20.100000000000001" customHeight="1" x14ac:dyDescent="0.25">
      <c r="B61" s="707">
        <v>2010</v>
      </c>
      <c r="C61" s="627">
        <v>14526.833333333334</v>
      </c>
      <c r="D61" s="627">
        <v>36975</v>
      </c>
      <c r="E61" s="602">
        <v>1106591</v>
      </c>
      <c r="F61" s="644">
        <v>32146040</v>
      </c>
      <c r="G61" s="627">
        <v>31543930</v>
      </c>
      <c r="H61" s="627">
        <v>53302</v>
      </c>
      <c r="I61" s="602">
        <v>77.5</v>
      </c>
      <c r="J61" s="752"/>
    </row>
    <row r="62" spans="2:10" ht="20.100000000000001" customHeight="1" x14ac:dyDescent="0.25">
      <c r="B62" s="711">
        <v>2009</v>
      </c>
      <c r="C62" s="528">
        <v>13390</v>
      </c>
      <c r="D62" s="528">
        <v>34384</v>
      </c>
      <c r="E62" s="606">
        <v>978116</v>
      </c>
      <c r="F62" s="743">
        <v>26951232</v>
      </c>
      <c r="G62" s="528">
        <v>26481032</v>
      </c>
      <c r="H62" s="528">
        <v>55646</v>
      </c>
      <c r="I62" s="606">
        <v>72.400000000000006</v>
      </c>
      <c r="J62" s="753"/>
    </row>
    <row r="63" spans="2:10" s="666" customFormat="1" ht="5.25" customHeight="1" thickBot="1" x14ac:dyDescent="0.3">
      <c r="B63" s="716"/>
      <c r="C63" s="744"/>
      <c r="D63" s="744"/>
      <c r="E63" s="621"/>
      <c r="F63" s="356"/>
      <c r="G63" s="744"/>
      <c r="H63" s="621"/>
      <c r="I63" s="621"/>
      <c r="J63" s="754"/>
    </row>
    <row r="64" spans="2:10" s="666" customFormat="1" ht="3" customHeight="1" x14ac:dyDescent="0.25">
      <c r="B64" s="417"/>
      <c r="C64" s="755"/>
      <c r="D64" s="755"/>
      <c r="E64" s="755"/>
      <c r="F64" s="755"/>
      <c r="G64" s="755"/>
      <c r="H64" s="755"/>
      <c r="I64" s="755"/>
      <c r="J64" s="754"/>
    </row>
    <row r="65" spans="2:10" s="666" customFormat="1" ht="27" customHeight="1" x14ac:dyDescent="0.25">
      <c r="B65" s="990" t="s">
        <v>347</v>
      </c>
      <c r="C65" s="990"/>
      <c r="D65" s="990"/>
      <c r="E65" s="990"/>
      <c r="F65" s="990"/>
      <c r="G65" s="990"/>
      <c r="H65" s="990"/>
      <c r="I65" s="990"/>
      <c r="J65" s="754"/>
    </row>
    <row r="66" spans="2:10" ht="17.25" customHeight="1" x14ac:dyDescent="0.25">
      <c r="B66" s="55" t="s">
        <v>569</v>
      </c>
      <c r="C66" s="10"/>
      <c r="D66" s="10"/>
      <c r="E66" s="10"/>
      <c r="F66" s="10"/>
      <c r="G66" s="10"/>
      <c r="H66" s="10"/>
      <c r="I66" s="10"/>
      <c r="J66" s="752"/>
    </row>
    <row r="67" spans="2:10" ht="17.25" customHeight="1" x14ac:dyDescent="0.25">
      <c r="B67" s="69" t="s">
        <v>571</v>
      </c>
      <c r="C67" s="10"/>
      <c r="D67" s="10"/>
      <c r="E67" s="10"/>
      <c r="F67" s="10"/>
      <c r="G67" s="10"/>
      <c r="H67" s="10"/>
      <c r="I67" s="10"/>
      <c r="J67" s="752"/>
    </row>
    <row r="68" spans="2:10" ht="17.25" customHeight="1" x14ac:dyDescent="0.25">
      <c r="B68" s="69" t="s">
        <v>406</v>
      </c>
      <c r="C68" s="10"/>
      <c r="D68" s="10"/>
      <c r="E68" s="10"/>
      <c r="F68" s="10"/>
      <c r="G68" s="10"/>
      <c r="H68" s="10"/>
      <c r="I68" s="10"/>
      <c r="J68" s="752"/>
    </row>
    <row r="69" spans="2:10" ht="15.75" customHeight="1" x14ac:dyDescent="0.25">
      <c r="B69" s="427" t="s">
        <v>337</v>
      </c>
      <c r="C69" s="756"/>
      <c r="D69" s="756"/>
      <c r="E69" s="756"/>
      <c r="F69" s="756"/>
      <c r="G69" s="756"/>
      <c r="H69" s="756"/>
      <c r="I69" s="756"/>
      <c r="J69" s="752"/>
    </row>
    <row r="70" spans="2:10" ht="10.5" customHeight="1" x14ac:dyDescent="0.25">
      <c r="C70" s="10"/>
      <c r="D70" s="10"/>
      <c r="E70" s="10"/>
      <c r="F70" s="10"/>
      <c r="G70" s="10"/>
      <c r="H70" s="10"/>
      <c r="I70" s="10"/>
      <c r="J70" s="752"/>
    </row>
    <row r="71" spans="2:10" ht="10.5" customHeight="1" x14ac:dyDescent="0.25">
      <c r="B71" s="2"/>
      <c r="J71" s="752"/>
    </row>
    <row r="72" spans="2:10" x14ac:dyDescent="0.25">
      <c r="B72" s="2"/>
      <c r="J72" s="752"/>
    </row>
    <row r="73" spans="2:10" x14ac:dyDescent="0.25">
      <c r="J73" s="752"/>
    </row>
  </sheetData>
  <mergeCells count="3">
    <mergeCell ref="B4:B5"/>
    <mergeCell ref="E5:H5"/>
    <mergeCell ref="B65:I65"/>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74"/>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8" t="s">
        <v>533</v>
      </c>
      <c r="K2" s="57" t="s">
        <v>189</v>
      </c>
    </row>
    <row r="3" spans="2:11" s="20" customFormat="1" ht="9" customHeight="1" x14ac:dyDescent="0.25">
      <c r="B3" s="9"/>
      <c r="C3" s="39"/>
    </row>
    <row r="4" spans="2:11" s="20" customFormat="1" ht="56.25" customHeight="1" thickBot="1" x14ac:dyDescent="0.3">
      <c r="B4" s="985" t="s">
        <v>120</v>
      </c>
      <c r="C4" s="757" t="s">
        <v>329</v>
      </c>
      <c r="D4" s="757" t="s">
        <v>106</v>
      </c>
      <c r="E4" s="757" t="s">
        <v>110</v>
      </c>
      <c r="F4" s="757" t="s">
        <v>111</v>
      </c>
      <c r="G4" s="757" t="s">
        <v>112</v>
      </c>
      <c r="H4" s="757" t="s">
        <v>209</v>
      </c>
      <c r="I4" s="758" t="s">
        <v>330</v>
      </c>
    </row>
    <row r="5" spans="2:11" s="20" customFormat="1" ht="30" customHeight="1" thickBot="1" x14ac:dyDescent="0.3">
      <c r="B5" s="986"/>
      <c r="C5" s="738" t="s">
        <v>420</v>
      </c>
      <c r="D5" s="586" t="s">
        <v>107</v>
      </c>
      <c r="E5" s="969" t="s">
        <v>108</v>
      </c>
      <c r="F5" s="948"/>
      <c r="G5" s="948"/>
      <c r="H5" s="949"/>
      <c r="I5" s="740" t="s">
        <v>109</v>
      </c>
    </row>
    <row r="6" spans="2:11" s="20" customFormat="1" ht="3" customHeight="1" thickBot="1" x14ac:dyDescent="0.3">
      <c r="B6" s="759"/>
      <c r="C6" s="232"/>
      <c r="D6" s="232"/>
      <c r="E6" s="232"/>
      <c r="F6" s="232"/>
      <c r="G6" s="232"/>
      <c r="H6" s="232"/>
      <c r="I6" s="232"/>
    </row>
    <row r="7" spans="2:11" s="20" customFormat="1" ht="20.399999999999999" customHeight="1" x14ac:dyDescent="0.25">
      <c r="B7" s="707" t="s">
        <v>555</v>
      </c>
      <c r="C7" s="644">
        <v>21758.545454545456</v>
      </c>
      <c r="D7" s="627">
        <v>52192</v>
      </c>
      <c r="E7" s="627">
        <v>3186555</v>
      </c>
      <c r="F7" s="644">
        <v>46189087</v>
      </c>
      <c r="G7" s="644">
        <v>45600983</v>
      </c>
      <c r="H7" s="627">
        <v>338098</v>
      </c>
      <c r="I7" s="760">
        <v>78.772727272727266</v>
      </c>
    </row>
    <row r="8" spans="2:11" s="20" customFormat="1" ht="19.2" customHeight="1" x14ac:dyDescent="0.25">
      <c r="B8" s="711" t="s">
        <v>0</v>
      </c>
      <c r="C8" s="743">
        <v>21583</v>
      </c>
      <c r="D8" s="528">
        <v>4725</v>
      </c>
      <c r="E8" s="528">
        <v>284348</v>
      </c>
      <c r="F8" s="743">
        <v>4299046</v>
      </c>
      <c r="G8" s="743">
        <v>4301093</v>
      </c>
      <c r="H8" s="528">
        <v>12703</v>
      </c>
      <c r="I8" s="761">
        <v>79</v>
      </c>
    </row>
    <row r="9" spans="2:11" s="20" customFormat="1" ht="19.2" customHeight="1" x14ac:dyDescent="0.25">
      <c r="B9" s="707" t="s">
        <v>1</v>
      </c>
      <c r="C9" s="644">
        <v>21337</v>
      </c>
      <c r="D9" s="627">
        <v>4348</v>
      </c>
      <c r="E9" s="627">
        <v>275600</v>
      </c>
      <c r="F9" s="644">
        <v>3982754</v>
      </c>
      <c r="G9" s="644">
        <v>3890220</v>
      </c>
      <c r="H9" s="627">
        <v>14003</v>
      </c>
      <c r="I9" s="760">
        <v>78.7</v>
      </c>
    </row>
    <row r="10" spans="2:11" s="20" customFormat="1" ht="19.2" customHeight="1" x14ac:dyDescent="0.25">
      <c r="B10" s="711" t="s">
        <v>2</v>
      </c>
      <c r="C10" s="743">
        <v>21142</v>
      </c>
      <c r="D10" s="528">
        <v>4642</v>
      </c>
      <c r="E10" s="528">
        <v>281852</v>
      </c>
      <c r="F10" s="743">
        <v>4241765</v>
      </c>
      <c r="G10" s="743">
        <v>4234564</v>
      </c>
      <c r="H10" s="528">
        <v>28156</v>
      </c>
      <c r="I10" s="761">
        <v>78.900000000000006</v>
      </c>
    </row>
    <row r="11" spans="2:11" s="20" customFormat="1" ht="19.2" customHeight="1" x14ac:dyDescent="0.25">
      <c r="B11" s="707" t="s">
        <v>3</v>
      </c>
      <c r="C11" s="644">
        <v>21483</v>
      </c>
      <c r="D11" s="627">
        <v>4568</v>
      </c>
      <c r="E11" s="627">
        <v>289945</v>
      </c>
      <c r="F11" s="644">
        <v>3940640</v>
      </c>
      <c r="G11" s="644">
        <v>3887363</v>
      </c>
      <c r="H11" s="627">
        <v>28089</v>
      </c>
      <c r="I11" s="760">
        <v>79</v>
      </c>
    </row>
    <row r="12" spans="2:11" s="20" customFormat="1" ht="19.2" customHeight="1" x14ac:dyDescent="0.25">
      <c r="B12" s="711" t="s">
        <v>4</v>
      </c>
      <c r="C12" s="743">
        <v>21568</v>
      </c>
      <c r="D12" s="528">
        <v>4788</v>
      </c>
      <c r="E12" s="528">
        <v>297198</v>
      </c>
      <c r="F12" s="743">
        <v>4308497</v>
      </c>
      <c r="G12" s="743">
        <v>4194241</v>
      </c>
      <c r="H12" s="528">
        <v>36337</v>
      </c>
      <c r="I12" s="761">
        <v>79.400000000000006</v>
      </c>
    </row>
    <row r="13" spans="2:11" s="20" customFormat="1" ht="19.2" customHeight="1" x14ac:dyDescent="0.25">
      <c r="B13" s="707" t="s">
        <v>5</v>
      </c>
      <c r="C13" s="644">
        <v>21568</v>
      </c>
      <c r="D13" s="627">
        <v>4737</v>
      </c>
      <c r="E13" s="627">
        <v>286671</v>
      </c>
      <c r="F13" s="644">
        <v>4326107</v>
      </c>
      <c r="G13" s="644">
        <v>4248458</v>
      </c>
      <c r="H13" s="627">
        <v>36951</v>
      </c>
      <c r="I13" s="760">
        <v>79.5</v>
      </c>
    </row>
    <row r="14" spans="2:11" s="20" customFormat="1" ht="19.2" customHeight="1" x14ac:dyDescent="0.25">
      <c r="B14" s="711" t="s">
        <v>60</v>
      </c>
      <c r="C14" s="743">
        <v>21773</v>
      </c>
      <c r="D14" s="528">
        <v>4776</v>
      </c>
      <c r="E14" s="528">
        <v>285394</v>
      </c>
      <c r="F14" s="743">
        <v>4187189</v>
      </c>
      <c r="G14" s="743">
        <v>4140808</v>
      </c>
      <c r="H14" s="528">
        <v>36036</v>
      </c>
      <c r="I14" s="761">
        <v>79.400000000000006</v>
      </c>
    </row>
    <row r="15" spans="2:11" s="20" customFormat="1" ht="19.2" customHeight="1" x14ac:dyDescent="0.25">
      <c r="B15" s="707" t="s">
        <v>61</v>
      </c>
      <c r="C15" s="644">
        <v>21983</v>
      </c>
      <c r="D15" s="627">
        <v>4949</v>
      </c>
      <c r="E15" s="627">
        <v>296155</v>
      </c>
      <c r="F15" s="644">
        <v>4339488</v>
      </c>
      <c r="G15" s="644">
        <v>4293405</v>
      </c>
      <c r="H15" s="627">
        <v>37624</v>
      </c>
      <c r="I15" s="760">
        <v>78.7</v>
      </c>
    </row>
    <row r="16" spans="2:11" s="20" customFormat="1" ht="19.2" customHeight="1" x14ac:dyDescent="0.25">
      <c r="B16" s="711" t="s">
        <v>62</v>
      </c>
      <c r="C16" s="743">
        <v>22341</v>
      </c>
      <c r="D16" s="528">
        <v>4866</v>
      </c>
      <c r="E16" s="528">
        <v>295593</v>
      </c>
      <c r="F16" s="743">
        <v>4057186</v>
      </c>
      <c r="G16" s="743">
        <v>3999889</v>
      </c>
      <c r="H16" s="528">
        <v>34064</v>
      </c>
      <c r="I16" s="761">
        <v>77.8</v>
      </c>
    </row>
    <row r="17" spans="2:9" s="20" customFormat="1" ht="19.2" customHeight="1" x14ac:dyDescent="0.25">
      <c r="B17" s="707" t="s">
        <v>63</v>
      </c>
      <c r="C17" s="644">
        <v>22169</v>
      </c>
      <c r="D17" s="627">
        <v>4868</v>
      </c>
      <c r="E17" s="627">
        <v>288987</v>
      </c>
      <c r="F17" s="644">
        <v>4234388</v>
      </c>
      <c r="G17" s="644">
        <v>4180684</v>
      </c>
      <c r="H17" s="627">
        <v>35935</v>
      </c>
      <c r="I17" s="760">
        <v>78.599999999999994</v>
      </c>
    </row>
    <row r="18" spans="2:9" s="20" customFormat="1" ht="19.2" customHeight="1" x14ac:dyDescent="0.25">
      <c r="B18" s="711" t="s">
        <v>64</v>
      </c>
      <c r="C18" s="743">
        <v>22397</v>
      </c>
      <c r="D18" s="528">
        <v>4925</v>
      </c>
      <c r="E18" s="528">
        <v>304812</v>
      </c>
      <c r="F18" s="743">
        <v>4272027</v>
      </c>
      <c r="G18" s="743">
        <v>4230258</v>
      </c>
      <c r="H18" s="528">
        <v>38200</v>
      </c>
      <c r="I18" s="761">
        <v>77.5</v>
      </c>
    </row>
    <row r="19" spans="2:9" s="20" customFormat="1" ht="21.75" customHeight="1" x14ac:dyDescent="0.25">
      <c r="B19" s="707" t="s">
        <v>557</v>
      </c>
      <c r="C19" s="644">
        <v>21336.833333333332</v>
      </c>
      <c r="D19" s="627">
        <v>55920</v>
      </c>
      <c r="E19" s="627">
        <v>3343403</v>
      </c>
      <c r="F19" s="644">
        <v>44899996</v>
      </c>
      <c r="G19" s="644">
        <v>47622217</v>
      </c>
      <c r="H19" s="627">
        <v>356566</v>
      </c>
      <c r="I19" s="760">
        <v>78.463636363636354</v>
      </c>
    </row>
    <row r="20" spans="2:9" s="20" customFormat="1" ht="21.75" customHeight="1" x14ac:dyDescent="0.25">
      <c r="B20" s="711" t="s">
        <v>0</v>
      </c>
      <c r="C20" s="743">
        <v>20809</v>
      </c>
      <c r="D20" s="528">
        <v>4540</v>
      </c>
      <c r="E20" s="528">
        <v>262457</v>
      </c>
      <c r="F20" s="743">
        <v>3534638</v>
      </c>
      <c r="G20" s="743">
        <v>3847391</v>
      </c>
      <c r="H20" s="528">
        <v>28423</v>
      </c>
      <c r="I20" s="761">
        <v>79.5</v>
      </c>
    </row>
    <row r="21" spans="2:9" s="20" customFormat="1" ht="21.75" customHeight="1" x14ac:dyDescent="0.25">
      <c r="B21" s="707" t="s">
        <v>1</v>
      </c>
      <c r="C21" s="644">
        <v>20861</v>
      </c>
      <c r="D21" s="627">
        <v>4442</v>
      </c>
      <c r="E21" s="627">
        <v>259332</v>
      </c>
      <c r="F21" s="644">
        <v>3334902</v>
      </c>
      <c r="G21" s="644">
        <v>3688989</v>
      </c>
      <c r="H21" s="627">
        <v>30476</v>
      </c>
      <c r="I21" s="760">
        <v>78.400000000000006</v>
      </c>
    </row>
    <row r="22" spans="2:9" s="20" customFormat="1" ht="21.75" customHeight="1" x14ac:dyDescent="0.25">
      <c r="B22" s="711" t="s">
        <v>2</v>
      </c>
      <c r="C22" s="743">
        <v>21017</v>
      </c>
      <c r="D22" s="528">
        <v>4667</v>
      </c>
      <c r="E22" s="528">
        <v>280629</v>
      </c>
      <c r="F22" s="743">
        <v>3769920</v>
      </c>
      <c r="G22" s="743">
        <v>4006534</v>
      </c>
      <c r="H22" s="528">
        <v>31811</v>
      </c>
      <c r="I22" s="761">
        <v>79.599999999999994</v>
      </c>
    </row>
    <row r="23" spans="2:9" s="20" customFormat="1" ht="21.75" customHeight="1" x14ac:dyDescent="0.25">
      <c r="B23" s="707" t="s">
        <v>3</v>
      </c>
      <c r="C23" s="644">
        <v>20893</v>
      </c>
      <c r="D23" s="627">
        <v>4515</v>
      </c>
      <c r="E23" s="627">
        <v>261642</v>
      </c>
      <c r="F23" s="644">
        <v>3758566</v>
      </c>
      <c r="G23" s="644">
        <v>3897605</v>
      </c>
      <c r="H23" s="627">
        <v>36789</v>
      </c>
      <c r="I23" s="760">
        <v>78</v>
      </c>
    </row>
    <row r="24" spans="2:9" s="20" customFormat="1" ht="21.75" customHeight="1" x14ac:dyDescent="0.25">
      <c r="B24" s="711" t="s">
        <v>4</v>
      </c>
      <c r="C24" s="743">
        <v>21010</v>
      </c>
      <c r="D24" s="528">
        <v>4595</v>
      </c>
      <c r="E24" s="528">
        <v>277025</v>
      </c>
      <c r="F24" s="743">
        <v>3780104</v>
      </c>
      <c r="G24" s="743">
        <v>3877497</v>
      </c>
      <c r="H24" s="528">
        <v>30988</v>
      </c>
      <c r="I24" s="761">
        <v>77.400000000000006</v>
      </c>
    </row>
    <row r="25" spans="2:9" s="20" customFormat="1" ht="21.75" customHeight="1" x14ac:dyDescent="0.25">
      <c r="B25" s="707" t="s">
        <v>5</v>
      </c>
      <c r="C25" s="644">
        <v>21308</v>
      </c>
      <c r="D25" s="627">
        <v>4646</v>
      </c>
      <c r="E25" s="627">
        <v>267316</v>
      </c>
      <c r="F25" s="644">
        <v>3756014</v>
      </c>
      <c r="G25" s="644">
        <v>4034148</v>
      </c>
      <c r="H25" s="627">
        <v>30447</v>
      </c>
      <c r="I25" s="760">
        <v>78.3</v>
      </c>
    </row>
    <row r="26" spans="2:9" s="20" customFormat="1" ht="21.75" customHeight="1" x14ac:dyDescent="0.25">
      <c r="B26" s="711" t="s">
        <v>60</v>
      </c>
      <c r="C26" s="743">
        <v>21508</v>
      </c>
      <c r="D26" s="528">
        <v>4707</v>
      </c>
      <c r="E26" s="528">
        <v>272938</v>
      </c>
      <c r="F26" s="743">
        <v>3605498</v>
      </c>
      <c r="G26" s="743">
        <v>4008557</v>
      </c>
      <c r="H26" s="528">
        <v>24336</v>
      </c>
      <c r="I26" s="761">
        <v>77</v>
      </c>
    </row>
    <row r="27" spans="2:9" s="20" customFormat="1" ht="21.75" customHeight="1" x14ac:dyDescent="0.25">
      <c r="B27" s="707" t="s">
        <v>61</v>
      </c>
      <c r="C27" s="644">
        <v>21562</v>
      </c>
      <c r="D27" s="627">
        <v>4789</v>
      </c>
      <c r="E27" s="627">
        <v>279079</v>
      </c>
      <c r="F27" s="644">
        <v>3881412</v>
      </c>
      <c r="G27" s="644">
        <v>4119728</v>
      </c>
      <c r="H27" s="627">
        <v>28958</v>
      </c>
      <c r="I27" s="760">
        <v>78.2</v>
      </c>
    </row>
    <row r="28" spans="2:9" s="20" customFormat="1" ht="21.75" customHeight="1" x14ac:dyDescent="0.25">
      <c r="B28" s="711" t="s">
        <v>62</v>
      </c>
      <c r="C28" s="743">
        <v>21629</v>
      </c>
      <c r="D28" s="528">
        <v>4685</v>
      </c>
      <c r="E28" s="528">
        <v>275417</v>
      </c>
      <c r="F28" s="743">
        <v>3889735</v>
      </c>
      <c r="G28" s="743">
        <v>3961751</v>
      </c>
      <c r="H28" s="528">
        <v>31425</v>
      </c>
      <c r="I28" s="761">
        <v>78.3</v>
      </c>
    </row>
    <row r="29" spans="2:9" s="20" customFormat="1" ht="21.75" customHeight="1" x14ac:dyDescent="0.25">
      <c r="B29" s="707" t="s">
        <v>63</v>
      </c>
      <c r="C29" s="644">
        <v>21760</v>
      </c>
      <c r="D29" s="627">
        <v>4741</v>
      </c>
      <c r="E29" s="627">
        <v>278503</v>
      </c>
      <c r="F29" s="644">
        <v>3846779</v>
      </c>
      <c r="G29" s="644">
        <v>4166097</v>
      </c>
      <c r="H29" s="627">
        <v>28046</v>
      </c>
      <c r="I29" s="760">
        <v>79.3</v>
      </c>
    </row>
    <row r="30" spans="2:9" s="20" customFormat="1" ht="21.75" customHeight="1" x14ac:dyDescent="0.25">
      <c r="B30" s="711" t="s">
        <v>64</v>
      </c>
      <c r="C30" s="743">
        <v>21910</v>
      </c>
      <c r="D30" s="528">
        <v>4757</v>
      </c>
      <c r="E30" s="528">
        <v>288214</v>
      </c>
      <c r="F30" s="743">
        <v>3897903</v>
      </c>
      <c r="G30" s="743">
        <v>3976830</v>
      </c>
      <c r="H30" s="528">
        <v>27875</v>
      </c>
      <c r="I30" s="761">
        <v>79.7</v>
      </c>
    </row>
    <row r="31" spans="2:9" s="20" customFormat="1" ht="21.75" customHeight="1" x14ac:dyDescent="0.25">
      <c r="B31" s="707" t="s">
        <v>65</v>
      </c>
      <c r="C31" s="644">
        <v>21775</v>
      </c>
      <c r="D31" s="627">
        <v>4836</v>
      </c>
      <c r="E31" s="627">
        <v>340851</v>
      </c>
      <c r="F31" s="644">
        <v>3844525</v>
      </c>
      <c r="G31" s="644">
        <v>4037090</v>
      </c>
      <c r="H31" s="627">
        <v>26992</v>
      </c>
      <c r="I31" s="760">
        <v>78.900000000000006</v>
      </c>
    </row>
    <row r="32" spans="2:9" s="20" customFormat="1" ht="21.75" customHeight="1" x14ac:dyDescent="0.25">
      <c r="B32" s="711">
        <v>2015</v>
      </c>
      <c r="C32" s="743">
        <v>21769</v>
      </c>
      <c r="D32" s="528">
        <v>57104</v>
      </c>
      <c r="E32" s="528">
        <v>3180130</v>
      </c>
      <c r="F32" s="743">
        <v>46184346</v>
      </c>
      <c r="G32" s="743">
        <v>45982298</v>
      </c>
      <c r="H32" s="528">
        <v>332499</v>
      </c>
      <c r="I32" s="761">
        <v>77.150000000000006</v>
      </c>
    </row>
    <row r="33" spans="2:9" s="20" customFormat="1" ht="21.75" customHeight="1" x14ac:dyDescent="0.25">
      <c r="B33" s="707" t="s">
        <v>0</v>
      </c>
      <c r="C33" s="644">
        <v>21896</v>
      </c>
      <c r="D33" s="627">
        <v>4860</v>
      </c>
      <c r="E33" s="627">
        <v>255308</v>
      </c>
      <c r="F33" s="644">
        <v>3890678</v>
      </c>
      <c r="G33" s="644">
        <v>3859286</v>
      </c>
      <c r="H33" s="627">
        <v>30701</v>
      </c>
      <c r="I33" s="760">
        <v>78.8</v>
      </c>
    </row>
    <row r="34" spans="2:9" s="20" customFormat="1" ht="21.75" customHeight="1" x14ac:dyDescent="0.25">
      <c r="B34" s="711" t="s">
        <v>1</v>
      </c>
      <c r="C34" s="743">
        <v>21950</v>
      </c>
      <c r="D34" s="528">
        <v>4519</v>
      </c>
      <c r="E34" s="528">
        <v>250288</v>
      </c>
      <c r="F34" s="743">
        <v>3668487</v>
      </c>
      <c r="G34" s="743">
        <v>3670111</v>
      </c>
      <c r="H34" s="528">
        <v>22580</v>
      </c>
      <c r="I34" s="761">
        <v>79.5</v>
      </c>
    </row>
    <row r="35" spans="2:9" s="20" customFormat="1" ht="21.75" customHeight="1" x14ac:dyDescent="0.25">
      <c r="B35" s="707" t="s">
        <v>2</v>
      </c>
      <c r="C35" s="644">
        <v>21793</v>
      </c>
      <c r="D35" s="627">
        <v>4787</v>
      </c>
      <c r="E35" s="627">
        <v>268834</v>
      </c>
      <c r="F35" s="644">
        <v>3923101</v>
      </c>
      <c r="G35" s="644">
        <v>3897339</v>
      </c>
      <c r="H35" s="627">
        <v>34595</v>
      </c>
      <c r="I35" s="760">
        <v>75.3</v>
      </c>
    </row>
    <row r="36" spans="2:9" s="20" customFormat="1" ht="21.75" customHeight="1" x14ac:dyDescent="0.25">
      <c r="B36" s="711" t="s">
        <v>3</v>
      </c>
      <c r="C36" s="743">
        <v>21973</v>
      </c>
      <c r="D36" s="528">
        <v>4792</v>
      </c>
      <c r="E36" s="528">
        <v>254205</v>
      </c>
      <c r="F36" s="743">
        <v>3964872</v>
      </c>
      <c r="G36" s="743">
        <v>3963363</v>
      </c>
      <c r="H36" s="528">
        <v>31766</v>
      </c>
      <c r="I36" s="761">
        <v>75.2</v>
      </c>
    </row>
    <row r="37" spans="2:9" s="20" customFormat="1" ht="21.75" customHeight="1" x14ac:dyDescent="0.25">
      <c r="B37" s="707" t="s">
        <v>4</v>
      </c>
      <c r="C37" s="644">
        <v>22019</v>
      </c>
      <c r="D37" s="627">
        <v>4844</v>
      </c>
      <c r="E37" s="627">
        <v>263936</v>
      </c>
      <c r="F37" s="644">
        <v>3737316</v>
      </c>
      <c r="G37" s="644">
        <v>3728018</v>
      </c>
      <c r="H37" s="627">
        <v>27940</v>
      </c>
      <c r="I37" s="760">
        <v>77.2</v>
      </c>
    </row>
    <row r="38" spans="2:9" s="20" customFormat="1" ht="21.75" customHeight="1" x14ac:dyDescent="0.25">
      <c r="B38" s="711" t="s">
        <v>5</v>
      </c>
      <c r="C38" s="743">
        <v>21899</v>
      </c>
      <c r="D38" s="528">
        <v>4802</v>
      </c>
      <c r="E38" s="528">
        <v>251955</v>
      </c>
      <c r="F38" s="743">
        <v>3930437</v>
      </c>
      <c r="G38" s="743">
        <v>3890210</v>
      </c>
      <c r="H38" s="528">
        <v>24359</v>
      </c>
      <c r="I38" s="761">
        <v>76.5</v>
      </c>
    </row>
    <row r="39" spans="2:9" s="20" customFormat="1" ht="21.75" customHeight="1" x14ac:dyDescent="0.25">
      <c r="B39" s="707" t="s">
        <v>60</v>
      </c>
      <c r="C39" s="644">
        <v>22250</v>
      </c>
      <c r="D39" s="627">
        <v>5025</v>
      </c>
      <c r="E39" s="627">
        <v>269399</v>
      </c>
      <c r="F39" s="644">
        <v>3976435</v>
      </c>
      <c r="G39" s="644">
        <v>3962703</v>
      </c>
      <c r="H39" s="627">
        <v>26070</v>
      </c>
      <c r="I39" s="760">
        <v>76.7</v>
      </c>
    </row>
    <row r="40" spans="2:9" s="20" customFormat="1" ht="21.75" customHeight="1" x14ac:dyDescent="0.25">
      <c r="B40" s="711" t="s">
        <v>61</v>
      </c>
      <c r="C40" s="743">
        <v>22015</v>
      </c>
      <c r="D40" s="528">
        <v>4820</v>
      </c>
      <c r="E40" s="528">
        <v>257097</v>
      </c>
      <c r="F40" s="743">
        <v>4052447</v>
      </c>
      <c r="G40" s="743">
        <v>4044925</v>
      </c>
      <c r="H40" s="528">
        <v>31134</v>
      </c>
      <c r="I40" s="761">
        <v>76.8</v>
      </c>
    </row>
    <row r="41" spans="2:9" s="20" customFormat="1" ht="21.75" customHeight="1" x14ac:dyDescent="0.25">
      <c r="B41" s="707" t="s">
        <v>62</v>
      </c>
      <c r="C41" s="644">
        <v>21555</v>
      </c>
      <c r="D41" s="627">
        <v>4644</v>
      </c>
      <c r="E41" s="627">
        <v>259784</v>
      </c>
      <c r="F41" s="644">
        <v>3582604</v>
      </c>
      <c r="G41" s="644">
        <v>3567850</v>
      </c>
      <c r="H41" s="627">
        <v>23058</v>
      </c>
      <c r="I41" s="760">
        <v>76.099999999999994</v>
      </c>
    </row>
    <row r="42" spans="2:9" s="20" customFormat="1" ht="21.75" customHeight="1" x14ac:dyDescent="0.25">
      <c r="B42" s="711" t="s">
        <v>63</v>
      </c>
      <c r="C42" s="743">
        <v>21589</v>
      </c>
      <c r="D42" s="528">
        <v>4839</v>
      </c>
      <c r="E42" s="528">
        <v>261937</v>
      </c>
      <c r="F42" s="743">
        <v>3890478</v>
      </c>
      <c r="G42" s="743">
        <v>3875237</v>
      </c>
      <c r="H42" s="528">
        <v>24749</v>
      </c>
      <c r="I42" s="761">
        <v>77.2</v>
      </c>
    </row>
    <row r="43" spans="2:9" s="20" customFormat="1" ht="21.75" customHeight="1" x14ac:dyDescent="0.25">
      <c r="B43" s="707" t="s">
        <v>64</v>
      </c>
      <c r="C43" s="644">
        <v>21421</v>
      </c>
      <c r="D43" s="627">
        <v>4599</v>
      </c>
      <c r="E43" s="627">
        <v>270103</v>
      </c>
      <c r="F43" s="644">
        <v>3769068</v>
      </c>
      <c r="G43" s="644">
        <v>3756369</v>
      </c>
      <c r="H43" s="627">
        <v>23709</v>
      </c>
      <c r="I43" s="760">
        <v>77.7</v>
      </c>
    </row>
    <row r="44" spans="2:9" s="20" customFormat="1" ht="21.75" customHeight="1" x14ac:dyDescent="0.25">
      <c r="B44" s="711" t="s">
        <v>65</v>
      </c>
      <c r="C44" s="743">
        <v>20868</v>
      </c>
      <c r="D44" s="528">
        <v>4573</v>
      </c>
      <c r="E44" s="528">
        <v>317284</v>
      </c>
      <c r="F44" s="743">
        <v>3798423</v>
      </c>
      <c r="G44" s="743">
        <v>3766887</v>
      </c>
      <c r="H44" s="528">
        <v>31838</v>
      </c>
      <c r="I44" s="761">
        <v>78.8</v>
      </c>
    </row>
    <row r="45" spans="2:9" s="20" customFormat="1" ht="21.75" customHeight="1" x14ac:dyDescent="0.25">
      <c r="B45" s="707">
        <v>2014</v>
      </c>
      <c r="C45" s="644">
        <v>22439.333333333332</v>
      </c>
      <c r="D45" s="627">
        <v>58252</v>
      </c>
      <c r="E45" s="627">
        <v>3016312</v>
      </c>
      <c r="F45" s="644">
        <v>47419052</v>
      </c>
      <c r="G45" s="644">
        <v>47042138</v>
      </c>
      <c r="H45" s="627">
        <v>271242</v>
      </c>
      <c r="I45" s="760">
        <v>78.718181818181833</v>
      </c>
    </row>
    <row r="46" spans="2:9" s="20" customFormat="1" ht="21.75" customHeight="1" x14ac:dyDescent="0.25">
      <c r="B46" s="711" t="s">
        <v>0</v>
      </c>
      <c r="C46" s="743">
        <v>22504</v>
      </c>
      <c r="D46" s="528">
        <v>4858</v>
      </c>
      <c r="E46" s="528">
        <v>247054</v>
      </c>
      <c r="F46" s="743">
        <v>4015688</v>
      </c>
      <c r="G46" s="743">
        <v>3876638</v>
      </c>
      <c r="H46" s="528">
        <v>13706</v>
      </c>
      <c r="I46" s="761">
        <v>79.099999999999994</v>
      </c>
    </row>
    <row r="47" spans="2:9" s="20" customFormat="1" ht="21.75" customHeight="1" x14ac:dyDescent="0.25">
      <c r="B47" s="707" t="s">
        <v>1</v>
      </c>
      <c r="C47" s="644">
        <v>22763</v>
      </c>
      <c r="D47" s="627">
        <v>4415</v>
      </c>
      <c r="E47" s="627">
        <v>241500</v>
      </c>
      <c r="F47" s="644">
        <v>3752143</v>
      </c>
      <c r="G47" s="644">
        <v>3678974</v>
      </c>
      <c r="H47" s="627">
        <v>9765</v>
      </c>
      <c r="I47" s="760">
        <v>78.400000000000006</v>
      </c>
    </row>
    <row r="48" spans="2:9" s="20" customFormat="1" ht="21.75" customHeight="1" x14ac:dyDescent="0.25">
      <c r="B48" s="711" t="s">
        <v>2</v>
      </c>
      <c r="C48" s="743">
        <v>22597</v>
      </c>
      <c r="D48" s="528">
        <v>4813</v>
      </c>
      <c r="E48" s="528">
        <v>255373</v>
      </c>
      <c r="F48" s="743">
        <v>4092595</v>
      </c>
      <c r="G48" s="743">
        <v>4078790</v>
      </c>
      <c r="H48" s="528">
        <v>28682</v>
      </c>
      <c r="I48" s="761">
        <v>79.5</v>
      </c>
    </row>
    <row r="49" spans="2:9" s="20" customFormat="1" ht="21.75" customHeight="1" x14ac:dyDescent="0.25">
      <c r="B49" s="707" t="s">
        <v>3</v>
      </c>
      <c r="C49" s="644">
        <v>22414</v>
      </c>
      <c r="D49" s="627">
        <v>4857</v>
      </c>
      <c r="E49" s="627">
        <v>240562</v>
      </c>
      <c r="F49" s="644">
        <v>3986945</v>
      </c>
      <c r="G49" s="644">
        <v>4008336</v>
      </c>
      <c r="H49" s="627">
        <v>8975</v>
      </c>
      <c r="I49" s="760">
        <v>79</v>
      </c>
    </row>
    <row r="50" spans="2:9" s="20" customFormat="1" ht="21.75" customHeight="1" x14ac:dyDescent="0.25">
      <c r="B50" s="711" t="s">
        <v>4</v>
      </c>
      <c r="C50" s="743">
        <v>22405</v>
      </c>
      <c r="D50" s="528">
        <v>4985</v>
      </c>
      <c r="E50" s="528">
        <v>253049</v>
      </c>
      <c r="F50" s="743">
        <v>4093432</v>
      </c>
      <c r="G50" s="743">
        <v>4123111</v>
      </c>
      <c r="H50" s="528">
        <v>25932</v>
      </c>
      <c r="I50" s="761">
        <v>79.3</v>
      </c>
    </row>
    <row r="51" spans="2:9" s="20" customFormat="1" ht="21.75" customHeight="1" x14ac:dyDescent="0.25">
      <c r="B51" s="707" t="s">
        <v>5</v>
      </c>
      <c r="C51" s="644">
        <v>22403</v>
      </c>
      <c r="D51" s="627">
        <v>4871</v>
      </c>
      <c r="E51" s="627">
        <v>242014</v>
      </c>
      <c r="F51" s="644">
        <v>4014285</v>
      </c>
      <c r="G51" s="644">
        <v>3982794</v>
      </c>
      <c r="H51" s="627">
        <v>28426</v>
      </c>
      <c r="I51" s="760">
        <v>78.8</v>
      </c>
    </row>
    <row r="52" spans="2:9" s="20" customFormat="1" ht="21.75" customHeight="1" x14ac:dyDescent="0.25">
      <c r="B52" s="711" t="s">
        <v>60</v>
      </c>
      <c r="C52" s="743">
        <v>22568</v>
      </c>
      <c r="D52" s="528">
        <v>5052</v>
      </c>
      <c r="E52" s="528">
        <v>244917</v>
      </c>
      <c r="F52" s="743">
        <v>4028444</v>
      </c>
      <c r="G52" s="743">
        <v>4001706</v>
      </c>
      <c r="H52" s="528">
        <v>27044</v>
      </c>
      <c r="I52" s="761">
        <v>78.5</v>
      </c>
    </row>
    <row r="53" spans="2:9" s="20" customFormat="1" ht="21.75" customHeight="1" x14ac:dyDescent="0.25">
      <c r="B53" s="707" t="s">
        <v>61</v>
      </c>
      <c r="C53" s="644">
        <v>22535</v>
      </c>
      <c r="D53" s="627">
        <v>4949</v>
      </c>
      <c r="E53" s="627">
        <v>245360</v>
      </c>
      <c r="F53" s="644">
        <v>4041388</v>
      </c>
      <c r="G53" s="644">
        <v>4012527</v>
      </c>
      <c r="H53" s="627">
        <v>28366</v>
      </c>
      <c r="I53" s="760">
        <v>78.7</v>
      </c>
    </row>
    <row r="54" spans="2:9" s="20" customFormat="1" ht="21.75" customHeight="1" x14ac:dyDescent="0.25">
      <c r="B54" s="711" t="s">
        <v>62</v>
      </c>
      <c r="C54" s="743">
        <v>22713</v>
      </c>
      <c r="D54" s="528">
        <v>4945</v>
      </c>
      <c r="E54" s="528">
        <v>247894</v>
      </c>
      <c r="F54" s="743">
        <v>3865697</v>
      </c>
      <c r="G54" s="743">
        <v>3840335</v>
      </c>
      <c r="H54" s="528">
        <v>23031</v>
      </c>
      <c r="I54" s="761">
        <v>76.8</v>
      </c>
    </row>
    <row r="55" spans="2:9" s="20" customFormat="1" ht="21.75" customHeight="1" x14ac:dyDescent="0.25">
      <c r="B55" s="707" t="s">
        <v>63</v>
      </c>
      <c r="C55" s="644">
        <v>22180</v>
      </c>
      <c r="D55" s="627">
        <v>4985</v>
      </c>
      <c r="E55" s="627">
        <v>249491</v>
      </c>
      <c r="F55" s="644">
        <v>3958523</v>
      </c>
      <c r="G55" s="644">
        <v>3955106</v>
      </c>
      <c r="H55" s="627">
        <v>24802</v>
      </c>
      <c r="I55" s="760">
        <v>78.7</v>
      </c>
    </row>
    <row r="56" spans="2:9" s="20" customFormat="1" ht="21.75" customHeight="1" x14ac:dyDescent="0.25">
      <c r="B56" s="711" t="s">
        <v>64</v>
      </c>
      <c r="C56" s="743">
        <v>22063</v>
      </c>
      <c r="D56" s="528">
        <v>4704</v>
      </c>
      <c r="E56" s="528">
        <v>251963</v>
      </c>
      <c r="F56" s="743">
        <v>3734909</v>
      </c>
      <c r="G56" s="743">
        <v>3683604</v>
      </c>
      <c r="H56" s="528">
        <v>22952</v>
      </c>
      <c r="I56" s="761">
        <v>79.099999999999994</v>
      </c>
    </row>
    <row r="57" spans="2:9" s="20" customFormat="1" ht="21.75" customHeight="1" x14ac:dyDescent="0.25">
      <c r="B57" s="707" t="s">
        <v>65</v>
      </c>
      <c r="C57" s="644">
        <v>22127</v>
      </c>
      <c r="D57" s="627">
        <v>4818</v>
      </c>
      <c r="E57" s="627">
        <v>297135</v>
      </c>
      <c r="F57" s="644">
        <v>3835003</v>
      </c>
      <c r="G57" s="644">
        <v>3800217</v>
      </c>
      <c r="H57" s="627">
        <v>29561</v>
      </c>
      <c r="I57" s="760">
        <v>78.900000000000006</v>
      </c>
    </row>
    <row r="58" spans="2:9" s="20" customFormat="1" ht="21.75" customHeight="1" x14ac:dyDescent="0.25">
      <c r="B58" s="711">
        <v>2013</v>
      </c>
      <c r="C58" s="743">
        <v>22901</v>
      </c>
      <c r="D58" s="528">
        <v>58616</v>
      </c>
      <c r="E58" s="528">
        <v>2871922</v>
      </c>
      <c r="F58" s="743">
        <v>47515134</v>
      </c>
      <c r="G58" s="743">
        <v>47460112</v>
      </c>
      <c r="H58" s="528">
        <v>212551</v>
      </c>
      <c r="I58" s="761">
        <v>79.099999999999994</v>
      </c>
    </row>
    <row r="59" spans="2:9" s="20" customFormat="1" ht="21.75" customHeight="1" x14ac:dyDescent="0.25">
      <c r="B59" s="707" t="s">
        <v>407</v>
      </c>
      <c r="C59" s="644">
        <v>23381</v>
      </c>
      <c r="D59" s="627">
        <v>60287</v>
      </c>
      <c r="E59" s="627">
        <v>2736797</v>
      </c>
      <c r="F59" s="644">
        <v>45591510</v>
      </c>
      <c r="G59" s="644">
        <v>45339704</v>
      </c>
      <c r="H59" s="627">
        <v>193700</v>
      </c>
      <c r="I59" s="760">
        <v>78.5</v>
      </c>
    </row>
    <row r="60" spans="2:9" s="20" customFormat="1" ht="21.9" customHeight="1" x14ac:dyDescent="0.25">
      <c r="B60" s="711">
        <v>2011</v>
      </c>
      <c r="C60" s="743">
        <v>23835.75</v>
      </c>
      <c r="D60" s="528">
        <v>61311</v>
      </c>
      <c r="E60" s="528">
        <v>2692025</v>
      </c>
      <c r="F60" s="743">
        <v>47377026</v>
      </c>
      <c r="G60" s="743">
        <v>46300549</v>
      </c>
      <c r="H60" s="528">
        <v>239334</v>
      </c>
      <c r="I60" s="761">
        <v>78</v>
      </c>
    </row>
    <row r="61" spans="2:9" s="20" customFormat="1" ht="21.9" customHeight="1" x14ac:dyDescent="0.25">
      <c r="B61" s="707">
        <v>2010</v>
      </c>
      <c r="C61" s="644">
        <v>23706.083333333332</v>
      </c>
      <c r="D61" s="627">
        <v>60781</v>
      </c>
      <c r="E61" s="627">
        <v>2590962</v>
      </c>
      <c r="F61" s="644">
        <v>47165562</v>
      </c>
      <c r="G61" s="644">
        <v>46361201</v>
      </c>
      <c r="H61" s="627">
        <v>362182</v>
      </c>
      <c r="I61" s="760">
        <v>79</v>
      </c>
    </row>
    <row r="62" spans="2:9" s="20" customFormat="1" ht="21.9" customHeight="1" x14ac:dyDescent="0.25">
      <c r="B62" s="711">
        <v>2009</v>
      </c>
      <c r="C62" s="743">
        <v>23746</v>
      </c>
      <c r="D62" s="528">
        <v>60831</v>
      </c>
      <c r="E62" s="528">
        <v>2515344</v>
      </c>
      <c r="F62" s="743">
        <v>48645447</v>
      </c>
      <c r="G62" s="743">
        <v>47890339</v>
      </c>
      <c r="H62" s="528">
        <v>98269</v>
      </c>
      <c r="I62" s="761">
        <v>81</v>
      </c>
    </row>
    <row r="63" spans="2:9" s="28" customFormat="1" ht="5.25" customHeight="1" thickBot="1" x14ac:dyDescent="0.3">
      <c r="B63" s="716"/>
      <c r="C63" s="744"/>
      <c r="D63" s="621"/>
      <c r="E63" s="621"/>
      <c r="F63" s="744"/>
      <c r="G63" s="744"/>
      <c r="H63" s="621"/>
      <c r="I63" s="762"/>
    </row>
    <row r="64" spans="2:9" s="666" customFormat="1" ht="6" customHeight="1" x14ac:dyDescent="0.25">
      <c r="B64" s="417"/>
      <c r="C64" s="763"/>
      <c r="D64" s="763"/>
      <c r="E64" s="763"/>
      <c r="F64" s="763"/>
      <c r="G64" s="763"/>
      <c r="H64" s="763"/>
      <c r="I64" s="763"/>
    </row>
    <row r="65" spans="2:9" s="666" customFormat="1" ht="22.5" customHeight="1" x14ac:dyDescent="0.25">
      <c r="B65" s="990" t="s">
        <v>347</v>
      </c>
      <c r="C65" s="990"/>
      <c r="D65" s="990"/>
      <c r="E65" s="990"/>
      <c r="F65" s="990"/>
      <c r="G65" s="990"/>
      <c r="H65" s="990"/>
      <c r="I65" s="990"/>
    </row>
    <row r="66" spans="2:9" ht="17.25" customHeight="1" x14ac:dyDescent="0.25">
      <c r="B66" s="55" t="s">
        <v>569</v>
      </c>
      <c r="C66" s="10"/>
      <c r="D66" s="10"/>
      <c r="E66" s="10"/>
      <c r="F66" s="10"/>
      <c r="G66" s="10"/>
      <c r="H66" s="10"/>
      <c r="I66" s="10"/>
    </row>
    <row r="67" spans="2:9" ht="15.75" customHeight="1" x14ac:dyDescent="0.25">
      <c r="B67" s="69" t="s">
        <v>571</v>
      </c>
      <c r="C67" s="10"/>
      <c r="D67" s="10"/>
      <c r="E67" s="10"/>
      <c r="F67" s="10"/>
      <c r="G67" s="10"/>
      <c r="H67" s="10"/>
      <c r="I67" s="10"/>
    </row>
    <row r="68" spans="2:9" ht="15.75" customHeight="1" x14ac:dyDescent="0.25">
      <c r="B68" s="69" t="s">
        <v>406</v>
      </c>
      <c r="C68" s="10"/>
      <c r="D68" s="10"/>
      <c r="E68" s="10"/>
      <c r="F68" s="10"/>
      <c r="G68" s="10"/>
      <c r="H68" s="10"/>
      <c r="I68" s="10"/>
    </row>
    <row r="69" spans="2:9" ht="18.75" customHeight="1" x14ac:dyDescent="0.25">
      <c r="B69" s="427" t="s">
        <v>337</v>
      </c>
    </row>
    <row r="74" spans="2:9" x14ac:dyDescent="0.25">
      <c r="C74" s="126"/>
    </row>
  </sheetData>
  <mergeCells count="3">
    <mergeCell ref="B4:B5"/>
    <mergeCell ref="E5:H5"/>
    <mergeCell ref="B65:I65"/>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74"/>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8" style="7" customWidth="1"/>
    <col min="7" max="7" width="16.77734375" style="7" customWidth="1"/>
    <col min="8" max="8" width="14.6640625" style="7" customWidth="1"/>
    <col min="9" max="9" width="14.33203125" style="7" customWidth="1"/>
    <col min="10" max="10" width="2.5546875" style="7" customWidth="1"/>
    <col min="11" max="16384" width="11.44140625" style="7"/>
  </cols>
  <sheetData>
    <row r="2" spans="2:11" s="108" customFormat="1" ht="15.6" x14ac:dyDescent="0.3">
      <c r="B2" s="98" t="s">
        <v>534</v>
      </c>
      <c r="K2" s="57" t="s">
        <v>189</v>
      </c>
    </row>
    <row r="3" spans="2:11" ht="8.25" customHeight="1" x14ac:dyDescent="0.25">
      <c r="C3" s="37"/>
    </row>
    <row r="4" spans="2:11" s="20" customFormat="1" ht="42.9" customHeight="1" x14ac:dyDescent="0.25">
      <c r="B4" s="956" t="s">
        <v>120</v>
      </c>
      <c r="C4" s="589" t="s">
        <v>329</v>
      </c>
      <c r="D4" s="589" t="s">
        <v>106</v>
      </c>
      <c r="E4" s="589" t="s">
        <v>110</v>
      </c>
      <c r="F4" s="589" t="s">
        <v>111</v>
      </c>
      <c r="G4" s="589" t="s">
        <v>112</v>
      </c>
      <c r="H4" s="589" t="s">
        <v>294</v>
      </c>
      <c r="I4" s="764" t="s">
        <v>330</v>
      </c>
    </row>
    <row r="5" spans="2:11" s="20" customFormat="1" ht="31.5" customHeight="1" thickBot="1" x14ac:dyDescent="0.3">
      <c r="B5" s="991"/>
      <c r="C5" s="738" t="s">
        <v>420</v>
      </c>
      <c r="D5" s="583" t="s">
        <v>107</v>
      </c>
      <c r="E5" s="935" t="s">
        <v>108</v>
      </c>
      <c r="F5" s="935"/>
      <c r="G5" s="935"/>
      <c r="H5" s="935"/>
      <c r="I5" s="740" t="s">
        <v>109</v>
      </c>
    </row>
    <row r="6" spans="2:11" s="20" customFormat="1" ht="5.25" customHeight="1" thickBot="1" x14ac:dyDescent="0.3">
      <c r="B6" s="759"/>
      <c r="C6" s="232"/>
      <c r="D6" s="232"/>
      <c r="E6" s="232"/>
      <c r="F6" s="232"/>
      <c r="G6" s="232"/>
      <c r="H6" s="232"/>
      <c r="I6" s="232"/>
    </row>
    <row r="7" spans="2:11" s="20" customFormat="1" ht="3.75" customHeight="1" x14ac:dyDescent="0.25">
      <c r="B7" s="85"/>
      <c r="C7" s="542"/>
      <c r="D7" s="542"/>
      <c r="E7" s="95"/>
      <c r="F7" s="542"/>
      <c r="G7" s="131"/>
      <c r="H7" s="542"/>
      <c r="I7" s="95"/>
    </row>
    <row r="8" spans="2:11" s="20" customFormat="1" ht="21.6" customHeight="1" x14ac:dyDescent="0.25">
      <c r="B8" s="707" t="s">
        <v>555</v>
      </c>
      <c r="C8" s="765">
        <v>40101.803030303032</v>
      </c>
      <c r="D8" s="765">
        <v>94744</v>
      </c>
      <c r="E8" s="765">
        <v>5026765</v>
      </c>
      <c r="F8" s="765">
        <v>119750656</v>
      </c>
      <c r="G8" s="765">
        <v>119489470</v>
      </c>
      <c r="H8" s="765">
        <v>836923</v>
      </c>
      <c r="I8" s="386">
        <v>75.357575757575759</v>
      </c>
    </row>
    <row r="9" spans="2:11" s="20" customFormat="1" ht="21.6" customHeight="1" x14ac:dyDescent="0.25">
      <c r="B9" s="711" t="s">
        <v>0</v>
      </c>
      <c r="C9" s="529">
        <v>39895</v>
      </c>
      <c r="D9" s="529">
        <v>8588</v>
      </c>
      <c r="E9" s="529">
        <v>445991</v>
      </c>
      <c r="F9" s="529">
        <v>11022030</v>
      </c>
      <c r="G9" s="529">
        <v>10907839</v>
      </c>
      <c r="H9" s="529">
        <v>27623</v>
      </c>
      <c r="I9" s="171">
        <v>76</v>
      </c>
    </row>
    <row r="10" spans="2:11" s="20" customFormat="1" ht="21.6" customHeight="1" x14ac:dyDescent="0.25">
      <c r="B10" s="707" t="s">
        <v>1</v>
      </c>
      <c r="C10" s="765">
        <v>39765</v>
      </c>
      <c r="D10" s="765">
        <v>7974</v>
      </c>
      <c r="E10" s="765">
        <v>442359</v>
      </c>
      <c r="F10" s="765">
        <v>10612043</v>
      </c>
      <c r="G10" s="765">
        <v>10383659</v>
      </c>
      <c r="H10" s="765">
        <v>56918</v>
      </c>
      <c r="I10" s="386">
        <v>74.733333333333334</v>
      </c>
    </row>
    <row r="11" spans="2:11" s="20" customFormat="1" ht="21.6" customHeight="1" x14ac:dyDescent="0.25">
      <c r="B11" s="711" t="s">
        <v>2</v>
      </c>
      <c r="C11" s="529">
        <v>39652</v>
      </c>
      <c r="D11" s="529">
        <v>8496</v>
      </c>
      <c r="E11" s="529">
        <v>466307</v>
      </c>
      <c r="F11" s="529">
        <v>11039596</v>
      </c>
      <c r="G11" s="529">
        <v>11141258</v>
      </c>
      <c r="H11" s="529">
        <v>74289</v>
      </c>
      <c r="I11" s="171">
        <v>77.033333333333331</v>
      </c>
    </row>
    <row r="12" spans="2:11" s="20" customFormat="1" ht="21.6" customHeight="1" x14ac:dyDescent="0.25">
      <c r="B12" s="707" t="s">
        <v>3</v>
      </c>
      <c r="C12" s="765">
        <v>39955</v>
      </c>
      <c r="D12" s="765">
        <v>8292</v>
      </c>
      <c r="E12" s="765">
        <v>458822</v>
      </c>
      <c r="F12" s="765">
        <v>10495340</v>
      </c>
      <c r="G12" s="765">
        <v>10541245</v>
      </c>
      <c r="H12" s="765">
        <v>69457</v>
      </c>
      <c r="I12" s="386">
        <v>75.36666666666666</v>
      </c>
    </row>
    <row r="13" spans="2:11" s="20" customFormat="1" ht="21.6" customHeight="1" x14ac:dyDescent="0.25">
      <c r="B13" s="711" t="s">
        <v>4</v>
      </c>
      <c r="C13" s="529">
        <v>40024</v>
      </c>
      <c r="D13" s="529">
        <v>8662</v>
      </c>
      <c r="E13" s="529">
        <v>458991</v>
      </c>
      <c r="F13" s="529">
        <v>10967819</v>
      </c>
      <c r="G13" s="529">
        <v>10952191</v>
      </c>
      <c r="H13" s="529">
        <v>77414</v>
      </c>
      <c r="I13" s="171">
        <v>76.7</v>
      </c>
    </row>
    <row r="14" spans="2:11" s="20" customFormat="1" ht="21.6" customHeight="1" x14ac:dyDescent="0.25">
      <c r="B14" s="707" t="s">
        <v>5</v>
      </c>
      <c r="C14" s="765">
        <v>40118</v>
      </c>
      <c r="D14" s="765">
        <v>8696</v>
      </c>
      <c r="E14" s="765">
        <v>460233</v>
      </c>
      <c r="F14" s="765">
        <v>11147285</v>
      </c>
      <c r="G14" s="765">
        <v>11106736</v>
      </c>
      <c r="H14" s="765">
        <v>91057</v>
      </c>
      <c r="I14" s="386">
        <v>76.033333333333346</v>
      </c>
    </row>
    <row r="15" spans="2:11" s="20" customFormat="1" ht="21.6" customHeight="1" x14ac:dyDescent="0.25">
      <c r="B15" s="711" t="s">
        <v>60</v>
      </c>
      <c r="C15" s="529">
        <v>40449</v>
      </c>
      <c r="D15" s="529">
        <v>8719</v>
      </c>
      <c r="E15" s="529">
        <v>450847</v>
      </c>
      <c r="F15" s="529">
        <v>10710926</v>
      </c>
      <c r="G15" s="529">
        <v>10783248</v>
      </c>
      <c r="H15" s="529">
        <v>90490</v>
      </c>
      <c r="I15" s="171">
        <v>75.7</v>
      </c>
    </row>
    <row r="16" spans="2:11" s="20" customFormat="1" ht="21.6" customHeight="1" x14ac:dyDescent="0.25">
      <c r="B16" s="707" t="s">
        <v>61</v>
      </c>
      <c r="C16" s="765">
        <v>40724</v>
      </c>
      <c r="D16" s="765">
        <v>8977</v>
      </c>
      <c r="E16" s="765">
        <v>464773</v>
      </c>
      <c r="F16" s="765">
        <v>11095486</v>
      </c>
      <c r="G16" s="765">
        <v>11137866</v>
      </c>
      <c r="H16" s="765">
        <v>120350</v>
      </c>
      <c r="I16" s="386">
        <v>75.433333333333337</v>
      </c>
    </row>
    <row r="17" spans="2:9" s="20" customFormat="1" ht="21.6" customHeight="1" x14ac:dyDescent="0.25">
      <c r="B17" s="711" t="s">
        <v>62</v>
      </c>
      <c r="C17" s="529">
        <v>41075</v>
      </c>
      <c r="D17" s="529">
        <v>8733</v>
      </c>
      <c r="E17" s="529">
        <v>454432</v>
      </c>
      <c r="F17" s="529">
        <v>10593907</v>
      </c>
      <c r="G17" s="529">
        <v>10600317</v>
      </c>
      <c r="H17" s="529">
        <v>99438</v>
      </c>
      <c r="I17" s="171">
        <v>74.233333333333334</v>
      </c>
    </row>
    <row r="18" spans="2:9" s="20" customFormat="1" ht="21.6" customHeight="1" x14ac:dyDescent="0.25">
      <c r="B18" s="707" t="s">
        <v>63</v>
      </c>
      <c r="C18" s="765">
        <v>39967.833333333328</v>
      </c>
      <c r="D18" s="765">
        <v>8828</v>
      </c>
      <c r="E18" s="765">
        <v>454990</v>
      </c>
      <c r="F18" s="765">
        <v>10952984</v>
      </c>
      <c r="G18" s="765">
        <v>10915023</v>
      </c>
      <c r="H18" s="765">
        <v>42004</v>
      </c>
      <c r="I18" s="386">
        <v>74.13333333333334</v>
      </c>
    </row>
    <row r="19" spans="2:9" s="20" customFormat="1" ht="21.6" customHeight="1" x14ac:dyDescent="0.25">
      <c r="B19" s="711" t="s">
        <v>64</v>
      </c>
      <c r="C19" s="529">
        <v>39495</v>
      </c>
      <c r="D19" s="529">
        <v>8779</v>
      </c>
      <c r="E19" s="529">
        <v>469020</v>
      </c>
      <c r="F19" s="529">
        <v>11113240</v>
      </c>
      <c r="G19" s="529">
        <v>11020088</v>
      </c>
      <c r="H19" s="529">
        <v>87883</v>
      </c>
      <c r="I19" s="171">
        <v>73.566666666666663</v>
      </c>
    </row>
    <row r="20" spans="2:9" s="20" customFormat="1" ht="21" customHeight="1" x14ac:dyDescent="0.25">
      <c r="B20" s="707" t="s">
        <v>557</v>
      </c>
      <c r="C20" s="765">
        <v>39554.666666666664</v>
      </c>
      <c r="D20" s="765">
        <v>101551</v>
      </c>
      <c r="E20" s="765">
        <v>5318849</v>
      </c>
      <c r="F20" s="765">
        <v>120446543</v>
      </c>
      <c r="G20" s="765">
        <v>122913893</v>
      </c>
      <c r="H20" s="765">
        <v>1062905</v>
      </c>
      <c r="I20" s="386">
        <v>78.061111111111131</v>
      </c>
    </row>
    <row r="21" spans="2:9" s="20" customFormat="1" ht="21" customHeight="1" x14ac:dyDescent="0.25">
      <c r="B21" s="711" t="s">
        <v>0</v>
      </c>
      <c r="C21" s="529">
        <v>38899</v>
      </c>
      <c r="D21" s="529">
        <v>8295</v>
      </c>
      <c r="E21" s="529">
        <v>418750</v>
      </c>
      <c r="F21" s="529">
        <v>9670190</v>
      </c>
      <c r="G21" s="529">
        <v>9853427</v>
      </c>
      <c r="H21" s="529">
        <v>85695</v>
      </c>
      <c r="I21" s="171">
        <v>76</v>
      </c>
    </row>
    <row r="22" spans="2:9" s="20" customFormat="1" ht="21" customHeight="1" x14ac:dyDescent="0.25">
      <c r="B22" s="707" t="s">
        <v>1</v>
      </c>
      <c r="C22" s="765">
        <v>38993</v>
      </c>
      <c r="D22" s="765">
        <v>8081</v>
      </c>
      <c r="E22" s="765">
        <v>413395</v>
      </c>
      <c r="F22" s="765">
        <v>9360786</v>
      </c>
      <c r="G22" s="765">
        <v>9673310</v>
      </c>
      <c r="H22" s="765">
        <v>76222</v>
      </c>
      <c r="I22" s="386">
        <v>76.2</v>
      </c>
    </row>
    <row r="23" spans="2:9" s="20" customFormat="1" ht="21" customHeight="1" x14ac:dyDescent="0.25">
      <c r="B23" s="711" t="s">
        <v>2</v>
      </c>
      <c r="C23" s="529">
        <v>39143</v>
      </c>
      <c r="D23" s="529">
        <v>8387</v>
      </c>
      <c r="E23" s="529">
        <v>446267</v>
      </c>
      <c r="F23" s="529">
        <v>10210534</v>
      </c>
      <c r="G23" s="529">
        <v>10254469</v>
      </c>
      <c r="H23" s="529">
        <v>78826</v>
      </c>
      <c r="I23" s="171">
        <v>77.7</v>
      </c>
    </row>
    <row r="24" spans="2:9" s="20" customFormat="1" ht="21" customHeight="1" x14ac:dyDescent="0.25">
      <c r="B24" s="707" t="s">
        <v>3</v>
      </c>
      <c r="C24" s="765">
        <v>38881</v>
      </c>
      <c r="D24" s="765">
        <v>8325</v>
      </c>
      <c r="E24" s="765">
        <v>420075</v>
      </c>
      <c r="F24" s="765">
        <v>10117775</v>
      </c>
      <c r="G24" s="765">
        <v>10255352</v>
      </c>
      <c r="H24" s="765">
        <v>93398</v>
      </c>
      <c r="I24" s="386">
        <v>76.733333333333334</v>
      </c>
    </row>
    <row r="25" spans="2:9" s="20" customFormat="1" ht="21" customHeight="1" x14ac:dyDescent="0.25">
      <c r="B25" s="711" t="s">
        <v>4</v>
      </c>
      <c r="C25" s="529">
        <v>39044</v>
      </c>
      <c r="D25" s="529">
        <v>8370</v>
      </c>
      <c r="E25" s="529">
        <v>428516</v>
      </c>
      <c r="F25" s="529">
        <v>10003284</v>
      </c>
      <c r="G25" s="529">
        <v>10111639</v>
      </c>
      <c r="H25" s="529">
        <v>88547</v>
      </c>
      <c r="I25" s="171">
        <v>77.400000000000006</v>
      </c>
    </row>
    <row r="26" spans="2:9" s="20" customFormat="1" ht="21" customHeight="1" x14ac:dyDescent="0.25">
      <c r="B26" s="707" t="s">
        <v>5</v>
      </c>
      <c r="C26" s="765">
        <v>39458</v>
      </c>
      <c r="D26" s="765">
        <v>8465</v>
      </c>
      <c r="E26" s="765">
        <v>429864</v>
      </c>
      <c r="F26" s="765">
        <v>10016113</v>
      </c>
      <c r="G26" s="765">
        <v>10123024</v>
      </c>
      <c r="H26" s="765">
        <v>85347</v>
      </c>
      <c r="I26" s="386">
        <v>77.5</v>
      </c>
    </row>
    <row r="27" spans="2:9" s="20" customFormat="1" ht="21" customHeight="1" x14ac:dyDescent="0.25">
      <c r="B27" s="711" t="s">
        <v>60</v>
      </c>
      <c r="C27" s="529">
        <v>39762</v>
      </c>
      <c r="D27" s="529">
        <v>8591</v>
      </c>
      <c r="E27" s="529">
        <v>427475</v>
      </c>
      <c r="F27" s="529">
        <v>9770375</v>
      </c>
      <c r="G27" s="529">
        <v>10168723</v>
      </c>
      <c r="H27" s="529">
        <v>81292</v>
      </c>
      <c r="I27" s="171">
        <v>77.2</v>
      </c>
    </row>
    <row r="28" spans="2:9" s="20" customFormat="1" ht="21" customHeight="1" x14ac:dyDescent="0.25">
      <c r="B28" s="707" t="s">
        <v>61</v>
      </c>
      <c r="C28" s="765">
        <v>39955</v>
      </c>
      <c r="D28" s="765">
        <v>8751</v>
      </c>
      <c r="E28" s="765">
        <v>442342</v>
      </c>
      <c r="F28" s="765">
        <v>10288434</v>
      </c>
      <c r="G28" s="765">
        <v>10658742</v>
      </c>
      <c r="H28" s="765">
        <v>94502</v>
      </c>
      <c r="I28" s="386">
        <v>78.2</v>
      </c>
    </row>
    <row r="29" spans="2:9" s="20" customFormat="1" ht="21" customHeight="1" x14ac:dyDescent="0.25">
      <c r="B29" s="711" t="s">
        <v>62</v>
      </c>
      <c r="C29" s="529">
        <v>40012</v>
      </c>
      <c r="D29" s="529">
        <v>8495</v>
      </c>
      <c r="E29" s="529">
        <v>428239</v>
      </c>
      <c r="F29" s="529">
        <v>10215627</v>
      </c>
      <c r="G29" s="529">
        <v>10263664</v>
      </c>
      <c r="H29" s="529">
        <v>94165</v>
      </c>
      <c r="I29" s="171">
        <v>79.2</v>
      </c>
    </row>
    <row r="30" spans="2:9" s="20" customFormat="1" ht="21" customHeight="1" x14ac:dyDescent="0.25">
      <c r="B30" s="707" t="s">
        <v>63</v>
      </c>
      <c r="C30" s="765">
        <v>40095</v>
      </c>
      <c r="D30" s="765">
        <v>8605</v>
      </c>
      <c r="E30" s="765">
        <v>436530</v>
      </c>
      <c r="F30" s="765">
        <v>10156375</v>
      </c>
      <c r="G30" s="765">
        <v>10569763</v>
      </c>
      <c r="H30" s="765">
        <v>107397</v>
      </c>
      <c r="I30" s="386">
        <v>80.2</v>
      </c>
    </row>
    <row r="31" spans="2:9" s="20" customFormat="1" ht="21" customHeight="1" x14ac:dyDescent="0.25">
      <c r="B31" s="711" t="s">
        <v>64</v>
      </c>
      <c r="C31" s="529">
        <v>40251</v>
      </c>
      <c r="D31" s="529">
        <v>8509</v>
      </c>
      <c r="E31" s="529">
        <v>445583</v>
      </c>
      <c r="F31" s="529">
        <v>10431322</v>
      </c>
      <c r="G31" s="529">
        <v>10588770</v>
      </c>
      <c r="H31" s="529">
        <v>88757</v>
      </c>
      <c r="I31" s="171">
        <v>80.2</v>
      </c>
    </row>
    <row r="32" spans="2:9" s="20" customFormat="1" ht="21" customHeight="1" x14ac:dyDescent="0.25">
      <c r="B32" s="707" t="s">
        <v>65</v>
      </c>
      <c r="C32" s="765">
        <v>40163</v>
      </c>
      <c r="D32" s="765">
        <v>8677</v>
      </c>
      <c r="E32" s="765">
        <v>581813</v>
      </c>
      <c r="F32" s="765">
        <v>10205728</v>
      </c>
      <c r="G32" s="765">
        <v>10393010</v>
      </c>
      <c r="H32" s="765">
        <v>88757</v>
      </c>
      <c r="I32" s="386">
        <v>80.2</v>
      </c>
    </row>
    <row r="33" spans="2:13" s="20" customFormat="1" ht="21" customHeight="1" x14ac:dyDescent="0.25">
      <c r="B33" s="711">
        <v>2015</v>
      </c>
      <c r="C33" s="529">
        <v>39700.083333333336</v>
      </c>
      <c r="D33" s="529">
        <v>101894</v>
      </c>
      <c r="E33" s="529">
        <v>5039616</v>
      </c>
      <c r="F33" s="529">
        <v>118233581</v>
      </c>
      <c r="G33" s="529">
        <v>117792176</v>
      </c>
      <c r="H33" s="529">
        <v>883546</v>
      </c>
      <c r="I33" s="171">
        <v>78.206060606060603</v>
      </c>
    </row>
    <row r="34" spans="2:13" s="20" customFormat="1" ht="23.25" customHeight="1" x14ac:dyDescent="0.25">
      <c r="B34" s="707" t="s">
        <v>0</v>
      </c>
      <c r="C34" s="765">
        <v>39586</v>
      </c>
      <c r="D34" s="765">
        <v>8576</v>
      </c>
      <c r="E34" s="765">
        <v>402375</v>
      </c>
      <c r="F34" s="765">
        <v>10110032</v>
      </c>
      <c r="G34" s="765">
        <v>9662951</v>
      </c>
      <c r="H34" s="765">
        <v>100288</v>
      </c>
      <c r="I34" s="386">
        <v>79.166666666666671</v>
      </c>
      <c r="K34" s="39"/>
      <c r="L34" s="39"/>
      <c r="M34" s="39"/>
    </row>
    <row r="35" spans="2:13" s="20" customFormat="1" ht="23.25" customHeight="1" x14ac:dyDescent="0.25">
      <c r="B35" s="711" t="s">
        <v>1</v>
      </c>
      <c r="C35" s="529">
        <v>39660</v>
      </c>
      <c r="D35" s="529">
        <v>7960</v>
      </c>
      <c r="E35" s="529">
        <v>392417</v>
      </c>
      <c r="F35" s="529">
        <v>9486551</v>
      </c>
      <c r="G35" s="529">
        <v>9072078</v>
      </c>
      <c r="H35" s="529">
        <v>91857</v>
      </c>
      <c r="I35" s="171">
        <v>78.433333333333337</v>
      </c>
      <c r="K35" s="39"/>
      <c r="L35" s="39"/>
      <c r="M35" s="39"/>
    </row>
    <row r="36" spans="2:13" s="20" customFormat="1" ht="23.25" customHeight="1" x14ac:dyDescent="0.25">
      <c r="B36" s="707" t="s">
        <v>2</v>
      </c>
      <c r="C36" s="765">
        <v>39591</v>
      </c>
      <c r="D36" s="765">
        <v>8484</v>
      </c>
      <c r="E36" s="765">
        <v>426831</v>
      </c>
      <c r="F36" s="765">
        <v>10162045</v>
      </c>
      <c r="G36" s="765">
        <v>9893414</v>
      </c>
      <c r="H36" s="765">
        <v>108119</v>
      </c>
      <c r="I36" s="386">
        <v>77.633333333333326</v>
      </c>
      <c r="K36" s="39"/>
      <c r="L36" s="39"/>
      <c r="M36" s="39"/>
    </row>
    <row r="37" spans="2:13" s="20" customFormat="1" ht="23.25" customHeight="1" x14ac:dyDescent="0.25">
      <c r="B37" s="711" t="s">
        <v>3</v>
      </c>
      <c r="C37" s="529">
        <v>39875</v>
      </c>
      <c r="D37" s="529">
        <v>8484</v>
      </c>
      <c r="E37" s="529">
        <v>405689</v>
      </c>
      <c r="F37" s="529">
        <v>9944347</v>
      </c>
      <c r="G37" s="529">
        <v>10006077</v>
      </c>
      <c r="H37" s="529">
        <v>94483</v>
      </c>
      <c r="I37" s="171">
        <v>77.572727272727263</v>
      </c>
      <c r="K37" s="39"/>
      <c r="L37" s="39"/>
      <c r="M37" s="39"/>
    </row>
    <row r="38" spans="2:13" s="20" customFormat="1" ht="23.25" customHeight="1" x14ac:dyDescent="0.25">
      <c r="B38" s="707" t="s">
        <v>4</v>
      </c>
      <c r="C38" s="765">
        <v>39865</v>
      </c>
      <c r="D38" s="765">
        <v>8508</v>
      </c>
      <c r="E38" s="765">
        <v>410310</v>
      </c>
      <c r="F38" s="765">
        <v>9617737</v>
      </c>
      <c r="G38" s="765">
        <v>9418783</v>
      </c>
      <c r="H38" s="765">
        <v>81443</v>
      </c>
      <c r="I38" s="386">
        <v>78.199999999999989</v>
      </c>
    </row>
    <row r="39" spans="2:13" s="20" customFormat="1" ht="23.25" customHeight="1" x14ac:dyDescent="0.25">
      <c r="B39" s="711" t="s">
        <v>5</v>
      </c>
      <c r="C39" s="529">
        <v>39849</v>
      </c>
      <c r="D39" s="529">
        <v>8572</v>
      </c>
      <c r="E39" s="529">
        <v>406678</v>
      </c>
      <c r="F39" s="529">
        <v>9838070</v>
      </c>
      <c r="G39" s="529">
        <v>9626522</v>
      </c>
      <c r="H39" s="529">
        <v>82090</v>
      </c>
      <c r="I39" s="171">
        <v>76.7</v>
      </c>
    </row>
    <row r="40" spans="2:13" s="20" customFormat="1" ht="23.25" customHeight="1" x14ac:dyDescent="0.25">
      <c r="B40" s="707" t="s">
        <v>60</v>
      </c>
      <c r="C40" s="765">
        <v>40297</v>
      </c>
      <c r="D40" s="765">
        <v>8951</v>
      </c>
      <c r="E40" s="765">
        <v>417446</v>
      </c>
      <c r="F40" s="765">
        <v>9952196</v>
      </c>
      <c r="G40" s="765">
        <v>9987922</v>
      </c>
      <c r="H40" s="765">
        <v>0</v>
      </c>
      <c r="I40" s="386">
        <v>78.433333333333337</v>
      </c>
    </row>
    <row r="41" spans="2:13" s="20" customFormat="1" ht="23.25" customHeight="1" x14ac:dyDescent="0.25">
      <c r="B41" s="711" t="s">
        <v>61</v>
      </c>
      <c r="C41" s="529">
        <v>40007</v>
      </c>
      <c r="D41" s="529">
        <v>8618</v>
      </c>
      <c r="E41" s="529">
        <v>407395</v>
      </c>
      <c r="F41" s="529">
        <v>9913984</v>
      </c>
      <c r="G41" s="529">
        <v>9998932</v>
      </c>
      <c r="H41" s="529">
        <v>85973</v>
      </c>
      <c r="I41" s="171">
        <v>77.899999999999991</v>
      </c>
    </row>
    <row r="42" spans="2:13" s="20" customFormat="1" ht="23.25" customHeight="1" x14ac:dyDescent="0.25">
      <c r="B42" s="707" t="s">
        <v>62</v>
      </c>
      <c r="C42" s="765">
        <v>39713</v>
      </c>
      <c r="D42" s="765">
        <v>8398</v>
      </c>
      <c r="E42" s="765">
        <v>402092</v>
      </c>
      <c r="F42" s="765">
        <v>9649654</v>
      </c>
      <c r="G42" s="765">
        <v>10055191</v>
      </c>
      <c r="H42" s="765">
        <v>0</v>
      </c>
      <c r="I42" s="386">
        <v>77.566666666666677</v>
      </c>
    </row>
    <row r="43" spans="2:13" s="20" customFormat="1" ht="23.25" customHeight="1" x14ac:dyDescent="0.25">
      <c r="B43" s="711" t="s">
        <v>63</v>
      </c>
      <c r="C43" s="529">
        <v>39604</v>
      </c>
      <c r="D43" s="529">
        <v>8720</v>
      </c>
      <c r="E43" s="529">
        <v>411986</v>
      </c>
      <c r="F43" s="529">
        <v>10116486</v>
      </c>
      <c r="G43" s="529">
        <v>10684503</v>
      </c>
      <c r="H43" s="529">
        <v>71896</v>
      </c>
      <c r="I43" s="171">
        <v>79.166666666666671</v>
      </c>
    </row>
    <row r="44" spans="2:13" s="20" customFormat="1" ht="23.25" customHeight="1" x14ac:dyDescent="0.25">
      <c r="B44" s="707" t="s">
        <v>64</v>
      </c>
      <c r="C44" s="765">
        <v>39396</v>
      </c>
      <c r="D44" s="765">
        <v>8271</v>
      </c>
      <c r="E44" s="765">
        <v>414634</v>
      </c>
      <c r="F44" s="765">
        <v>9769103</v>
      </c>
      <c r="G44" s="765">
        <v>9618577</v>
      </c>
      <c r="H44" s="765">
        <v>69766</v>
      </c>
      <c r="I44" s="386">
        <v>78.433333333333337</v>
      </c>
    </row>
    <row r="45" spans="2:13" s="20" customFormat="1" ht="23.25" customHeight="1" x14ac:dyDescent="0.25">
      <c r="B45" s="711" t="s">
        <v>65</v>
      </c>
      <c r="C45" s="529">
        <v>38958</v>
      </c>
      <c r="D45" s="529">
        <v>8352</v>
      </c>
      <c r="E45" s="529">
        <v>541763</v>
      </c>
      <c r="F45" s="529">
        <v>9673376</v>
      </c>
      <c r="G45" s="529">
        <v>9767226</v>
      </c>
      <c r="H45" s="529">
        <v>97631</v>
      </c>
      <c r="I45" s="171">
        <v>79.266666666666666</v>
      </c>
    </row>
    <row r="46" spans="2:13" s="20" customFormat="1" ht="21" customHeight="1" x14ac:dyDescent="0.25">
      <c r="B46" s="707">
        <v>2014</v>
      </c>
      <c r="C46" s="765">
        <v>39333.5</v>
      </c>
      <c r="D46" s="765">
        <v>100275</v>
      </c>
      <c r="E46" s="765">
        <v>4686307</v>
      </c>
      <c r="F46" s="765">
        <v>116900621</v>
      </c>
      <c r="G46" s="765">
        <v>116025552</v>
      </c>
      <c r="H46" s="765">
        <v>1021810</v>
      </c>
      <c r="I46" s="386">
        <v>78.788888888888906</v>
      </c>
    </row>
    <row r="47" spans="2:13" s="20" customFormat="1" ht="21" customHeight="1" x14ac:dyDescent="0.25">
      <c r="B47" s="711" t="s">
        <v>0</v>
      </c>
      <c r="C47" s="529">
        <v>39291</v>
      </c>
      <c r="D47" s="529">
        <v>8360</v>
      </c>
      <c r="E47" s="529">
        <v>381281</v>
      </c>
      <c r="F47" s="529">
        <v>9766731</v>
      </c>
      <c r="G47" s="529">
        <v>9558501</v>
      </c>
      <c r="H47" s="529">
        <v>82482</v>
      </c>
      <c r="I47" s="171">
        <v>78.833333333333329</v>
      </c>
    </row>
    <row r="48" spans="2:13" s="20" customFormat="1" ht="21" customHeight="1" x14ac:dyDescent="0.25">
      <c r="B48" s="707" t="s">
        <v>1</v>
      </c>
      <c r="C48" s="765">
        <v>39564</v>
      </c>
      <c r="D48" s="765">
        <v>7662</v>
      </c>
      <c r="E48" s="765">
        <v>369949</v>
      </c>
      <c r="F48" s="765">
        <v>9181251</v>
      </c>
      <c r="G48" s="765">
        <v>9215782</v>
      </c>
      <c r="H48" s="765">
        <v>54306</v>
      </c>
      <c r="I48" s="386">
        <v>77.333333333333343</v>
      </c>
    </row>
    <row r="49" spans="2:9" s="20" customFormat="1" ht="21" customHeight="1" x14ac:dyDescent="0.25">
      <c r="B49" s="711" t="s">
        <v>2</v>
      </c>
      <c r="C49" s="529">
        <v>39376</v>
      </c>
      <c r="D49" s="529">
        <v>8292</v>
      </c>
      <c r="E49" s="529">
        <v>397723</v>
      </c>
      <c r="F49" s="529">
        <v>10199991</v>
      </c>
      <c r="G49" s="529">
        <v>10044108</v>
      </c>
      <c r="H49" s="529">
        <v>80832</v>
      </c>
      <c r="I49" s="171">
        <v>79.366666666666674</v>
      </c>
    </row>
    <row r="50" spans="2:9" s="20" customFormat="1" ht="21" customHeight="1" x14ac:dyDescent="0.25">
      <c r="B50" s="707" t="s">
        <v>3</v>
      </c>
      <c r="C50" s="765">
        <v>39161</v>
      </c>
      <c r="D50" s="765">
        <v>8294</v>
      </c>
      <c r="E50" s="765">
        <v>378832</v>
      </c>
      <c r="F50" s="765">
        <v>9790028</v>
      </c>
      <c r="G50" s="765">
        <v>9572047</v>
      </c>
      <c r="H50" s="765">
        <v>84417</v>
      </c>
      <c r="I50" s="386">
        <v>78.63333333333334</v>
      </c>
    </row>
    <row r="51" spans="2:9" s="20" customFormat="1" ht="21" customHeight="1" x14ac:dyDescent="0.25">
      <c r="B51" s="711" t="s">
        <v>4</v>
      </c>
      <c r="C51" s="529">
        <v>39141</v>
      </c>
      <c r="D51" s="529">
        <v>8508</v>
      </c>
      <c r="E51" s="529">
        <v>393992</v>
      </c>
      <c r="F51" s="529">
        <v>9935448</v>
      </c>
      <c r="G51" s="529">
        <v>9724057</v>
      </c>
      <c r="H51" s="529">
        <v>111098</v>
      </c>
      <c r="I51" s="171">
        <v>78.633333333333326</v>
      </c>
    </row>
    <row r="52" spans="2:9" s="20" customFormat="1" ht="21" customHeight="1" x14ac:dyDescent="0.25">
      <c r="B52" s="707" t="s">
        <v>5</v>
      </c>
      <c r="C52" s="765">
        <v>39197</v>
      </c>
      <c r="D52" s="765">
        <v>8333</v>
      </c>
      <c r="E52" s="765">
        <v>375298</v>
      </c>
      <c r="F52" s="765">
        <v>9833605</v>
      </c>
      <c r="G52" s="765">
        <v>9593344</v>
      </c>
      <c r="H52" s="765">
        <v>112038</v>
      </c>
      <c r="I52" s="386">
        <v>79.7</v>
      </c>
    </row>
    <row r="53" spans="2:9" s="20" customFormat="1" ht="21" customHeight="1" x14ac:dyDescent="0.25">
      <c r="B53" s="711" t="s">
        <v>60</v>
      </c>
      <c r="C53" s="529">
        <v>39454</v>
      </c>
      <c r="D53" s="529">
        <v>8685</v>
      </c>
      <c r="E53" s="529">
        <v>379522</v>
      </c>
      <c r="F53" s="529">
        <v>9768332</v>
      </c>
      <c r="G53" s="529">
        <v>9739329</v>
      </c>
      <c r="H53" s="529">
        <v>111957</v>
      </c>
      <c r="I53" s="171">
        <v>78.7</v>
      </c>
    </row>
    <row r="54" spans="2:9" s="20" customFormat="1" ht="21" customHeight="1" x14ac:dyDescent="0.25">
      <c r="B54" s="707" t="s">
        <v>61</v>
      </c>
      <c r="C54" s="765">
        <v>39467</v>
      </c>
      <c r="D54" s="765">
        <v>8521</v>
      </c>
      <c r="E54" s="765">
        <v>378724</v>
      </c>
      <c r="F54" s="765">
        <v>9930738</v>
      </c>
      <c r="G54" s="765">
        <v>9807687</v>
      </c>
      <c r="H54" s="765">
        <v>96070</v>
      </c>
      <c r="I54" s="386">
        <v>79.233333333333334</v>
      </c>
    </row>
    <row r="55" spans="2:9" s="20" customFormat="1" ht="21" customHeight="1" x14ac:dyDescent="0.25">
      <c r="B55" s="711" t="s">
        <v>62</v>
      </c>
      <c r="C55" s="529">
        <v>39682</v>
      </c>
      <c r="D55" s="529">
        <v>8459</v>
      </c>
      <c r="E55" s="529">
        <v>375409</v>
      </c>
      <c r="F55" s="529">
        <v>9453070</v>
      </c>
      <c r="G55" s="529">
        <v>9971537</v>
      </c>
      <c r="H55" s="529">
        <v>79964</v>
      </c>
      <c r="I55" s="171">
        <v>79.233333333333334</v>
      </c>
    </row>
    <row r="56" spans="2:9" s="20" customFormat="1" ht="21" customHeight="1" x14ac:dyDescent="0.25">
      <c r="B56" s="707" t="s">
        <v>63</v>
      </c>
      <c r="C56" s="765">
        <v>39252</v>
      </c>
      <c r="D56" s="765">
        <v>8667</v>
      </c>
      <c r="E56" s="765">
        <v>384263</v>
      </c>
      <c r="F56" s="765">
        <v>10155515</v>
      </c>
      <c r="G56" s="765">
        <v>9988231</v>
      </c>
      <c r="H56" s="765">
        <v>65088</v>
      </c>
      <c r="I56" s="386">
        <v>79.233333333333334</v>
      </c>
    </row>
    <row r="57" spans="2:9" s="20" customFormat="1" ht="21" customHeight="1" x14ac:dyDescent="0.25">
      <c r="B57" s="711" t="s">
        <v>64</v>
      </c>
      <c r="C57" s="529">
        <v>39183</v>
      </c>
      <c r="D57" s="529">
        <v>8142</v>
      </c>
      <c r="E57" s="529">
        <v>380279</v>
      </c>
      <c r="F57" s="529">
        <v>9439207</v>
      </c>
      <c r="G57" s="529">
        <v>9333127</v>
      </c>
      <c r="H57" s="529">
        <v>60890</v>
      </c>
      <c r="I57" s="171">
        <v>78.599999999999994</v>
      </c>
    </row>
    <row r="58" spans="2:9" s="20" customFormat="1" ht="21" customHeight="1" x14ac:dyDescent="0.25">
      <c r="B58" s="707" t="s">
        <v>65</v>
      </c>
      <c r="C58" s="765">
        <v>39234</v>
      </c>
      <c r="D58" s="765">
        <v>8352</v>
      </c>
      <c r="E58" s="765">
        <v>491035</v>
      </c>
      <c r="F58" s="765">
        <v>9446705</v>
      </c>
      <c r="G58" s="765">
        <v>9477802</v>
      </c>
      <c r="H58" s="765">
        <v>82668</v>
      </c>
      <c r="I58" s="386">
        <v>77.966666666666669</v>
      </c>
    </row>
    <row r="59" spans="2:9" s="20" customFormat="1" ht="21" customHeight="1" x14ac:dyDescent="0.25">
      <c r="B59" s="711">
        <v>2013</v>
      </c>
      <c r="C59" s="529">
        <v>39788</v>
      </c>
      <c r="D59" s="529">
        <v>100654</v>
      </c>
      <c r="E59" s="529">
        <v>4575460</v>
      </c>
      <c r="F59" s="529">
        <v>115915322</v>
      </c>
      <c r="G59" s="529">
        <v>114868115</v>
      </c>
      <c r="H59" s="529">
        <v>720020</v>
      </c>
      <c r="I59" s="171">
        <v>79.099999999999994</v>
      </c>
    </row>
    <row r="60" spans="2:9" s="20" customFormat="1" ht="21" customHeight="1" x14ac:dyDescent="0.25">
      <c r="B60" s="707" t="s">
        <v>407</v>
      </c>
      <c r="C60" s="765">
        <v>40137</v>
      </c>
      <c r="D60" s="765">
        <v>102719</v>
      </c>
      <c r="E60" s="765">
        <v>4319558</v>
      </c>
      <c r="F60" s="765">
        <v>109840309</v>
      </c>
      <c r="G60" s="765">
        <v>109580654</v>
      </c>
      <c r="H60" s="765">
        <v>487705</v>
      </c>
      <c r="I60" s="386">
        <v>78.166666666666671</v>
      </c>
    </row>
    <row r="61" spans="2:9" s="20" customFormat="1" ht="21" customHeight="1" x14ac:dyDescent="0.25">
      <c r="B61" s="711">
        <v>2011</v>
      </c>
      <c r="C61" s="529">
        <v>42052.25</v>
      </c>
      <c r="D61" s="529">
        <v>107722</v>
      </c>
      <c r="E61" s="529">
        <v>4585160</v>
      </c>
      <c r="F61" s="529">
        <v>106282582</v>
      </c>
      <c r="G61" s="529">
        <v>104509362</v>
      </c>
      <c r="H61" s="529">
        <v>463887</v>
      </c>
      <c r="I61" s="171">
        <v>77</v>
      </c>
    </row>
    <row r="62" spans="2:9" s="20" customFormat="1" ht="21" customHeight="1" x14ac:dyDescent="0.25">
      <c r="B62" s="707">
        <v>2010</v>
      </c>
      <c r="C62" s="765">
        <v>41497</v>
      </c>
      <c r="D62" s="765">
        <v>105753</v>
      </c>
      <c r="E62" s="765">
        <v>4384296</v>
      </c>
      <c r="F62" s="765">
        <v>100934454</v>
      </c>
      <c r="G62" s="765">
        <v>99337483</v>
      </c>
      <c r="H62" s="765">
        <v>554053</v>
      </c>
      <c r="I62" s="386">
        <v>78</v>
      </c>
    </row>
    <row r="63" spans="2:9" s="20" customFormat="1" ht="21" customHeight="1" x14ac:dyDescent="0.25">
      <c r="B63" s="711">
        <v>2009</v>
      </c>
      <c r="C63" s="529">
        <v>40483.833333333336</v>
      </c>
      <c r="D63" s="529">
        <v>103220</v>
      </c>
      <c r="E63" s="529">
        <v>4191202</v>
      </c>
      <c r="F63" s="529">
        <v>97064527</v>
      </c>
      <c r="G63" s="529">
        <v>95610952</v>
      </c>
      <c r="H63" s="529">
        <v>300543</v>
      </c>
      <c r="I63" s="171">
        <v>77.099999999999994</v>
      </c>
    </row>
    <row r="64" spans="2:9" s="28" customFormat="1" ht="9" customHeight="1" thickBot="1" x14ac:dyDescent="0.3">
      <c r="B64" s="716"/>
      <c r="C64" s="744"/>
      <c r="D64" s="744"/>
      <c r="E64" s="621"/>
      <c r="F64" s="744"/>
      <c r="G64" s="356"/>
      <c r="H64" s="744"/>
      <c r="I64" s="621"/>
    </row>
    <row r="65" spans="2:9" s="28" customFormat="1" ht="9" customHeight="1" x14ac:dyDescent="0.25">
      <c r="B65" s="766"/>
      <c r="C65" s="767"/>
      <c r="D65" s="767"/>
      <c r="E65" s="768"/>
      <c r="F65" s="767"/>
      <c r="G65" s="769"/>
      <c r="H65" s="767"/>
      <c r="I65" s="768"/>
    </row>
    <row r="66" spans="2:9" ht="26.25" customHeight="1" x14ac:dyDescent="0.25">
      <c r="B66" s="992" t="s">
        <v>341</v>
      </c>
      <c r="C66" s="992"/>
      <c r="D66" s="992"/>
      <c r="E66" s="992"/>
      <c r="F66" s="992"/>
      <c r="G66" s="992"/>
      <c r="H66" s="992"/>
      <c r="I66" s="992"/>
    </row>
    <row r="67" spans="2:9" ht="13.8" x14ac:dyDescent="0.25">
      <c r="B67" s="55" t="s">
        <v>569</v>
      </c>
      <c r="C67" s="10"/>
      <c r="D67" s="10"/>
      <c r="E67" s="10"/>
      <c r="F67" s="10"/>
      <c r="G67" s="10"/>
      <c r="H67" s="10"/>
      <c r="I67" s="10"/>
    </row>
    <row r="68" spans="2:9" x14ac:dyDescent="0.25">
      <c r="B68" s="69" t="s">
        <v>571</v>
      </c>
      <c r="C68" s="10"/>
      <c r="D68" s="10"/>
      <c r="E68" s="10"/>
      <c r="F68" s="10"/>
      <c r="G68" s="10"/>
      <c r="H68" s="10"/>
      <c r="I68" s="10"/>
    </row>
    <row r="69" spans="2:9" x14ac:dyDescent="0.25">
      <c r="B69" s="69" t="s">
        <v>406</v>
      </c>
      <c r="C69" s="10"/>
      <c r="D69" s="10"/>
      <c r="E69" s="10"/>
      <c r="F69" s="10"/>
      <c r="G69" s="10"/>
      <c r="H69" s="10"/>
      <c r="I69" s="10"/>
    </row>
    <row r="70" spans="2:9" ht="19.5" customHeight="1" x14ac:dyDescent="0.25">
      <c r="B70" s="427" t="s">
        <v>337</v>
      </c>
      <c r="C70" s="756"/>
      <c r="D70" s="756"/>
      <c r="E70" s="756"/>
      <c r="F70" s="756"/>
      <c r="G70" s="756"/>
      <c r="H70" s="756"/>
      <c r="I70" s="756"/>
    </row>
    <row r="71" spans="2:9" ht="10.5" customHeight="1" x14ac:dyDescent="0.25">
      <c r="C71" s="10"/>
      <c r="D71" s="10"/>
      <c r="E71" s="10"/>
      <c r="F71" s="10"/>
      <c r="G71" s="10"/>
      <c r="H71" s="10"/>
      <c r="I71" s="10"/>
    </row>
    <row r="73" spans="2:9" x14ac:dyDescent="0.25">
      <c r="C73" s="37"/>
      <c r="D73" s="37"/>
      <c r="E73" s="37"/>
      <c r="F73" s="37"/>
      <c r="G73" s="37"/>
      <c r="H73" s="37"/>
      <c r="I73" s="37"/>
    </row>
    <row r="74" spans="2:9" x14ac:dyDescent="0.25">
      <c r="C74" s="37"/>
      <c r="D74" s="37"/>
      <c r="E74" s="37"/>
      <c r="F74" s="37"/>
      <c r="G74" s="37"/>
      <c r="H74" s="37"/>
      <c r="I74" s="37"/>
    </row>
  </sheetData>
  <mergeCells count="3">
    <mergeCell ref="B4:B5"/>
    <mergeCell ref="E5:H5"/>
    <mergeCell ref="B66:I6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topLeftCell="A71" zoomScale="80" zoomScaleNormal="100" zoomScaleSheetLayoutView="80" workbookViewId="0">
      <selection activeCell="H70" sqref="H70"/>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19" t="s">
        <v>179</v>
      </c>
      <c r="C1" s="919"/>
      <c r="D1" s="919"/>
    </row>
    <row r="2" spans="2:4" x14ac:dyDescent="0.25">
      <c r="C2" s="36"/>
    </row>
    <row r="3" spans="2:4" ht="15.6" x14ac:dyDescent="0.25">
      <c r="B3" s="920" t="s">
        <v>180</v>
      </c>
      <c r="C3" s="920"/>
      <c r="D3" s="920"/>
    </row>
    <row r="4" spans="2:4" ht="7.5" customHeight="1" x14ac:dyDescent="0.25">
      <c r="D4" s="73"/>
    </row>
    <row r="5" spans="2:4" x14ac:dyDescent="0.25">
      <c r="C5" s="35"/>
      <c r="D5" s="74" t="s">
        <v>171</v>
      </c>
    </row>
    <row r="6" spans="2:4" ht="28.5" customHeight="1" x14ac:dyDescent="0.25">
      <c r="B6" s="34" t="s">
        <v>172</v>
      </c>
      <c r="D6" s="67"/>
    </row>
    <row r="7" spans="2:4" ht="24.9" customHeight="1" x14ac:dyDescent="0.25">
      <c r="C7" s="809" t="s">
        <v>601</v>
      </c>
      <c r="D7" s="35">
        <v>1</v>
      </c>
    </row>
    <row r="8" spans="2:4" ht="24.9" customHeight="1" x14ac:dyDescent="0.25">
      <c r="C8" s="809" t="s">
        <v>518</v>
      </c>
      <c r="D8" s="35">
        <v>1</v>
      </c>
    </row>
    <row r="9" spans="2:4" ht="24.9" customHeight="1" x14ac:dyDescent="0.25">
      <c r="C9" s="809" t="s">
        <v>519</v>
      </c>
      <c r="D9" s="35">
        <v>2</v>
      </c>
    </row>
    <row r="10" spans="2:4" ht="24.9" customHeight="1" x14ac:dyDescent="0.25">
      <c r="C10" s="809" t="s">
        <v>520</v>
      </c>
      <c r="D10" s="35">
        <v>3</v>
      </c>
    </row>
    <row r="11" spans="2:4" ht="24.9" customHeight="1" x14ac:dyDescent="0.25">
      <c r="C11" s="809" t="s">
        <v>521</v>
      </c>
      <c r="D11" s="35">
        <v>3</v>
      </c>
    </row>
    <row r="12" spans="2:4" ht="24.9" customHeight="1" x14ac:dyDescent="0.25">
      <c r="C12" s="809" t="s">
        <v>603</v>
      </c>
      <c r="D12" s="35">
        <v>4</v>
      </c>
    </row>
    <row r="13" spans="2:4" ht="24.9" customHeight="1" x14ac:dyDescent="0.25">
      <c r="C13" s="809" t="s">
        <v>522</v>
      </c>
      <c r="D13" s="35">
        <v>6</v>
      </c>
    </row>
    <row r="14" spans="2:4" ht="24.9" customHeight="1" x14ac:dyDescent="0.25">
      <c r="C14" s="809" t="s">
        <v>523</v>
      </c>
      <c r="D14" s="35">
        <v>8</v>
      </c>
    </row>
    <row r="15" spans="2:4" ht="39.9" customHeight="1" x14ac:dyDescent="0.25">
      <c r="B15" s="34" t="s">
        <v>173</v>
      </c>
      <c r="C15" s="122"/>
    </row>
    <row r="16" spans="2:4" ht="22.5" customHeight="1" x14ac:dyDescent="0.25">
      <c r="C16" s="872" t="s">
        <v>578</v>
      </c>
      <c r="D16" s="35">
        <v>8</v>
      </c>
    </row>
    <row r="17" spans="2:4" ht="23.25" customHeight="1" x14ac:dyDescent="0.25">
      <c r="C17" s="809" t="s">
        <v>524</v>
      </c>
      <c r="D17" s="35">
        <v>9</v>
      </c>
    </row>
    <row r="18" spans="2:4" ht="23.25" customHeight="1" x14ac:dyDescent="0.25">
      <c r="C18" s="809" t="s">
        <v>525</v>
      </c>
      <c r="D18" s="35">
        <v>10</v>
      </c>
    </row>
    <row r="19" spans="2:4" ht="39.9" customHeight="1" x14ac:dyDescent="0.25">
      <c r="B19" s="34" t="s">
        <v>174</v>
      </c>
      <c r="C19" s="122"/>
    </row>
    <row r="20" spans="2:4" ht="24.9" customHeight="1" x14ac:dyDescent="0.25">
      <c r="C20" s="809" t="s">
        <v>526</v>
      </c>
      <c r="D20" s="35">
        <v>11</v>
      </c>
    </row>
    <row r="21" spans="2:4" ht="24.9" customHeight="1" x14ac:dyDescent="0.25">
      <c r="C21" s="809" t="s">
        <v>527</v>
      </c>
      <c r="D21" s="35">
        <v>13</v>
      </c>
    </row>
    <row r="22" spans="2:4" ht="24.9" customHeight="1" x14ac:dyDescent="0.25">
      <c r="C22" s="809" t="s">
        <v>528</v>
      </c>
      <c r="D22" s="35">
        <v>15</v>
      </c>
    </row>
    <row r="23" spans="2:4" ht="24.9" customHeight="1" x14ac:dyDescent="0.25">
      <c r="C23" s="809" t="s">
        <v>529</v>
      </c>
      <c r="D23" s="35">
        <v>17</v>
      </c>
    </row>
    <row r="24" spans="2:4" ht="24.9" customHeight="1" x14ac:dyDescent="0.25">
      <c r="C24" s="902" t="s">
        <v>548</v>
      </c>
      <c r="D24" s="35">
        <v>19</v>
      </c>
    </row>
    <row r="25" spans="2:4" ht="24.9" customHeight="1" x14ac:dyDescent="0.25">
      <c r="C25" s="809" t="s">
        <v>530</v>
      </c>
      <c r="D25" s="35">
        <v>20</v>
      </c>
    </row>
    <row r="26" spans="2:4" ht="24.9" customHeight="1" x14ac:dyDescent="0.25">
      <c r="C26" s="809" t="s">
        <v>531</v>
      </c>
      <c r="D26" s="35">
        <v>20</v>
      </c>
    </row>
    <row r="27" spans="2:4" ht="24.9" customHeight="1" x14ac:dyDescent="0.25">
      <c r="C27" s="809" t="s">
        <v>532</v>
      </c>
      <c r="D27" s="35">
        <v>21</v>
      </c>
    </row>
    <row r="28" spans="2:4" ht="24.9" customHeight="1" x14ac:dyDescent="0.25">
      <c r="C28" s="809" t="s">
        <v>533</v>
      </c>
      <c r="D28" s="35">
        <v>22</v>
      </c>
    </row>
    <row r="29" spans="2:4" ht="24.9" customHeight="1" x14ac:dyDescent="0.25">
      <c r="C29" s="809" t="s">
        <v>534</v>
      </c>
      <c r="D29" s="35">
        <v>23</v>
      </c>
    </row>
    <row r="30" spans="2:4" ht="39.9" customHeight="1" x14ac:dyDescent="0.25">
      <c r="B30" s="34" t="s">
        <v>175</v>
      </c>
      <c r="C30" s="122"/>
    </row>
    <row r="31" spans="2:4" ht="24.9" customHeight="1" x14ac:dyDescent="0.25">
      <c r="C31" s="809" t="s">
        <v>535</v>
      </c>
      <c r="D31" s="35">
        <v>24</v>
      </c>
    </row>
    <row r="32" spans="2:4" ht="24.9" customHeight="1" x14ac:dyDescent="0.25">
      <c r="C32" s="809" t="s">
        <v>536</v>
      </c>
      <c r="D32" s="35">
        <v>25</v>
      </c>
    </row>
    <row r="33" spans="2:4" ht="24.9" customHeight="1" x14ac:dyDescent="0.25">
      <c r="C33" s="809" t="s">
        <v>537</v>
      </c>
      <c r="D33" s="35">
        <v>26</v>
      </c>
    </row>
    <row r="34" spans="2:4" ht="24.9" customHeight="1" x14ac:dyDescent="0.25">
      <c r="C34" s="809" t="s">
        <v>538</v>
      </c>
      <c r="D34" s="35">
        <v>27</v>
      </c>
    </row>
    <row r="35" spans="2:4" ht="24.9" customHeight="1" x14ac:dyDescent="0.25">
      <c r="C35" s="809" t="s">
        <v>539</v>
      </c>
      <c r="D35" s="35">
        <v>28</v>
      </c>
    </row>
    <row r="36" spans="2:4" ht="24.9" customHeight="1" x14ac:dyDescent="0.25">
      <c r="C36" s="809" t="s">
        <v>540</v>
      </c>
      <c r="D36" s="35">
        <v>29</v>
      </c>
    </row>
    <row r="37" spans="2:4" ht="24.9" customHeight="1" x14ac:dyDescent="0.25">
      <c r="C37" s="809" t="s">
        <v>541</v>
      </c>
      <c r="D37" s="35">
        <v>30</v>
      </c>
    </row>
    <row r="38" spans="2:4" ht="24.9" customHeight="1" x14ac:dyDescent="0.25">
      <c r="C38" s="809" t="s">
        <v>542</v>
      </c>
      <c r="D38" s="35">
        <v>31</v>
      </c>
    </row>
    <row r="39" spans="2:4" ht="24.9" customHeight="1" x14ac:dyDescent="0.25">
      <c r="C39" s="809" t="s">
        <v>543</v>
      </c>
      <c r="D39" s="35">
        <v>32</v>
      </c>
    </row>
    <row r="40" spans="2:4" ht="24.9" customHeight="1" x14ac:dyDescent="0.25">
      <c r="C40" s="809" t="s">
        <v>544</v>
      </c>
      <c r="D40" s="35">
        <v>33</v>
      </c>
    </row>
    <row r="41" spans="2:4" ht="24" customHeight="1" x14ac:dyDescent="0.25">
      <c r="B41" s="34" t="s">
        <v>176</v>
      </c>
      <c r="C41" s="122"/>
    </row>
    <row r="42" spans="2:4" ht="24" customHeight="1" x14ac:dyDescent="0.25">
      <c r="C42" s="809" t="s">
        <v>486</v>
      </c>
      <c r="D42" s="35">
        <v>34</v>
      </c>
    </row>
    <row r="43" spans="2:4" ht="24" customHeight="1" x14ac:dyDescent="0.25">
      <c r="C43" s="809" t="s">
        <v>487</v>
      </c>
      <c r="D43" s="35">
        <v>35</v>
      </c>
    </row>
    <row r="44" spans="2:4" ht="24" customHeight="1" x14ac:dyDescent="0.25">
      <c r="C44" s="809" t="s">
        <v>488</v>
      </c>
      <c r="D44" s="35">
        <v>36</v>
      </c>
    </row>
    <row r="45" spans="2:4" ht="24" customHeight="1" x14ac:dyDescent="0.25">
      <c r="C45" s="809" t="s">
        <v>489</v>
      </c>
      <c r="D45" s="35">
        <v>37</v>
      </c>
    </row>
    <row r="46" spans="2:4" ht="24" customHeight="1" x14ac:dyDescent="0.25">
      <c r="C46" s="809" t="s">
        <v>490</v>
      </c>
      <c r="D46" s="35">
        <v>38</v>
      </c>
    </row>
    <row r="47" spans="2:4" ht="24" customHeight="1" x14ac:dyDescent="0.25">
      <c r="C47" s="809" t="s">
        <v>491</v>
      </c>
      <c r="D47" s="35">
        <v>39</v>
      </c>
    </row>
    <row r="48" spans="2:4" ht="24" customHeight="1" x14ac:dyDescent="0.25">
      <c r="C48" s="809" t="s">
        <v>492</v>
      </c>
      <c r="D48" s="35">
        <v>40</v>
      </c>
    </row>
    <row r="49" spans="2:4" ht="24" customHeight="1" x14ac:dyDescent="0.25">
      <c r="C49" s="809" t="s">
        <v>493</v>
      </c>
      <c r="D49" s="35">
        <v>41</v>
      </c>
    </row>
    <row r="50" spans="2:4" ht="24" customHeight="1" x14ac:dyDescent="0.25">
      <c r="C50" s="809" t="s">
        <v>494</v>
      </c>
      <c r="D50" s="35">
        <v>42</v>
      </c>
    </row>
    <row r="51" spans="2:4" ht="24" customHeight="1" x14ac:dyDescent="0.25">
      <c r="C51" s="809" t="s">
        <v>495</v>
      </c>
      <c r="D51" s="35">
        <v>43</v>
      </c>
    </row>
    <row r="52" spans="2:4" ht="24" customHeight="1" x14ac:dyDescent="0.25">
      <c r="C52" s="809" t="s">
        <v>496</v>
      </c>
      <c r="D52" s="35">
        <v>44</v>
      </c>
    </row>
    <row r="53" spans="2:4" ht="24" customHeight="1" x14ac:dyDescent="0.25">
      <c r="C53" s="809" t="s">
        <v>497</v>
      </c>
      <c r="D53" s="35">
        <v>45</v>
      </c>
    </row>
    <row r="54" spans="2:4" ht="24" customHeight="1" x14ac:dyDescent="0.25">
      <c r="C54" s="809" t="s">
        <v>498</v>
      </c>
      <c r="D54" s="35">
        <v>46</v>
      </c>
    </row>
    <row r="55" spans="2:4" ht="24" customHeight="1" x14ac:dyDescent="0.25">
      <c r="C55" s="809" t="s">
        <v>499</v>
      </c>
      <c r="D55" s="35">
        <v>47</v>
      </c>
    </row>
    <row r="56" spans="2:4" ht="24" customHeight="1" x14ac:dyDescent="0.25">
      <c r="C56" s="809" t="s">
        <v>500</v>
      </c>
      <c r="D56" s="35">
        <v>48</v>
      </c>
    </row>
    <row r="57" spans="2:4" ht="24" customHeight="1" x14ac:dyDescent="0.25">
      <c r="C57" s="809" t="s">
        <v>501</v>
      </c>
      <c r="D57" s="35">
        <v>49</v>
      </c>
    </row>
    <row r="58" spans="2:4" ht="24" customHeight="1" x14ac:dyDescent="0.25">
      <c r="C58" s="809" t="s">
        <v>502</v>
      </c>
      <c r="D58" s="35">
        <v>50</v>
      </c>
    </row>
    <row r="59" spans="2:4" ht="24" customHeight="1" x14ac:dyDescent="0.25">
      <c r="C59" s="809" t="s">
        <v>503</v>
      </c>
      <c r="D59" s="35">
        <v>51</v>
      </c>
    </row>
    <row r="60" spans="2:4" ht="24" customHeight="1" x14ac:dyDescent="0.25">
      <c r="C60" s="809" t="s">
        <v>504</v>
      </c>
      <c r="D60" s="35">
        <v>52</v>
      </c>
    </row>
    <row r="61" spans="2:4" ht="24" customHeight="1" x14ac:dyDescent="0.25">
      <c r="C61" s="809" t="s">
        <v>505</v>
      </c>
      <c r="D61" s="35">
        <v>53</v>
      </c>
    </row>
    <row r="62" spans="2:4" ht="24" customHeight="1" x14ac:dyDescent="0.25">
      <c r="B62" s="82"/>
      <c r="C62" s="809" t="s">
        <v>430</v>
      </c>
      <c r="D62" s="35">
        <v>54</v>
      </c>
    </row>
    <row r="63" spans="2:4" ht="24" customHeight="1" x14ac:dyDescent="0.25">
      <c r="B63" s="82"/>
      <c r="C63" s="809" t="s">
        <v>429</v>
      </c>
      <c r="D63" s="35">
        <v>54</v>
      </c>
    </row>
    <row r="64" spans="2:4" ht="24" customHeight="1" x14ac:dyDescent="0.25">
      <c r="B64" s="82"/>
      <c r="C64" s="809" t="s">
        <v>431</v>
      </c>
      <c r="D64" s="35">
        <v>55</v>
      </c>
    </row>
    <row r="65" spans="2:4" ht="24" customHeight="1" x14ac:dyDescent="0.25">
      <c r="B65" s="82"/>
      <c r="C65" s="809" t="s">
        <v>432</v>
      </c>
      <c r="D65" s="35">
        <v>55</v>
      </c>
    </row>
    <row r="66" spans="2:4" ht="24" customHeight="1" x14ac:dyDescent="0.25">
      <c r="B66" s="82"/>
      <c r="C66" s="809" t="s">
        <v>506</v>
      </c>
      <c r="D66" s="35">
        <v>56</v>
      </c>
    </row>
    <row r="67" spans="2:4" ht="24" customHeight="1" x14ac:dyDescent="0.25">
      <c r="C67" s="809" t="s">
        <v>507</v>
      </c>
      <c r="D67" s="35">
        <v>56</v>
      </c>
    </row>
    <row r="68" spans="2:4" ht="24" customHeight="1" x14ac:dyDescent="0.25">
      <c r="C68" s="809" t="s">
        <v>508</v>
      </c>
      <c r="D68" s="35">
        <v>57</v>
      </c>
    </row>
    <row r="69" spans="2:4" ht="24" customHeight="1" x14ac:dyDescent="0.25">
      <c r="C69" s="809" t="s">
        <v>509</v>
      </c>
      <c r="D69" s="35">
        <v>57</v>
      </c>
    </row>
    <row r="70" spans="2:4" ht="24" customHeight="1" x14ac:dyDescent="0.25">
      <c r="C70" s="809" t="s">
        <v>580</v>
      </c>
      <c r="D70" s="35">
        <v>58</v>
      </c>
    </row>
    <row r="71" spans="2:4" ht="24" customHeight="1" x14ac:dyDescent="0.25">
      <c r="B71" s="381"/>
      <c r="C71" s="810" t="s">
        <v>579</v>
      </c>
      <c r="D71" s="35">
        <v>58</v>
      </c>
    </row>
    <row r="72" spans="2:4" ht="24" customHeight="1" x14ac:dyDescent="0.25">
      <c r="B72" s="34" t="s">
        <v>177</v>
      </c>
      <c r="C72" s="122"/>
    </row>
    <row r="73" spans="2:4" ht="24" customHeight="1" x14ac:dyDescent="0.25">
      <c r="C73" s="809" t="s">
        <v>510</v>
      </c>
      <c r="D73" s="35">
        <v>59</v>
      </c>
    </row>
    <row r="74" spans="2:4" ht="24" customHeight="1" x14ac:dyDescent="0.25">
      <c r="C74" s="809" t="s">
        <v>511</v>
      </c>
      <c r="D74" s="35">
        <v>59</v>
      </c>
    </row>
    <row r="75" spans="2:4" ht="24" customHeight="1" x14ac:dyDescent="0.25">
      <c r="C75" s="809" t="s">
        <v>512</v>
      </c>
      <c r="D75" s="35">
        <v>60</v>
      </c>
    </row>
    <row r="76" spans="2:4" ht="24" customHeight="1" x14ac:dyDescent="0.25">
      <c r="C76" s="809" t="s">
        <v>513</v>
      </c>
      <c r="D76" s="35">
        <v>60</v>
      </c>
    </row>
    <row r="77" spans="2:4" ht="24" customHeight="1" x14ac:dyDescent="0.25">
      <c r="C77" s="809" t="s">
        <v>514</v>
      </c>
      <c r="D77" s="35">
        <v>61</v>
      </c>
    </row>
    <row r="78" spans="2:4" ht="24" customHeight="1" x14ac:dyDescent="0.25">
      <c r="C78" s="809" t="s">
        <v>515</v>
      </c>
      <c r="D78" s="35">
        <v>61</v>
      </c>
    </row>
    <row r="79" spans="2:4" ht="24" customHeight="1" x14ac:dyDescent="0.25">
      <c r="C79" s="809" t="s">
        <v>516</v>
      </c>
      <c r="D79" s="35">
        <v>62</v>
      </c>
    </row>
    <row r="80" spans="2:4" ht="24" customHeight="1" x14ac:dyDescent="0.25">
      <c r="C80" s="809" t="s">
        <v>517</v>
      </c>
      <c r="D80" s="35">
        <v>62</v>
      </c>
    </row>
    <row r="81" spans="2:3" ht="19.5" customHeight="1" x14ac:dyDescent="0.25">
      <c r="B81" s="921" t="s">
        <v>170</v>
      </c>
      <c r="C81" s="921"/>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96"/>
  <sheetViews>
    <sheetView showGridLines="0" view="pageBreakPreview" zoomScaleNormal="100" zoomScaleSheetLayoutView="100" workbookViewId="0">
      <selection activeCell="H70" sqref="H70"/>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8" t="s">
        <v>471</v>
      </c>
      <c r="H2" s="57" t="s">
        <v>189</v>
      </c>
    </row>
    <row r="3" spans="2:8" ht="8.1" customHeight="1" x14ac:dyDescent="0.25"/>
    <row r="4" spans="2:8" s="20" customFormat="1" ht="24.9" customHeight="1" thickBot="1" x14ac:dyDescent="0.3">
      <c r="B4" s="956" t="s">
        <v>120</v>
      </c>
      <c r="C4" s="749" t="s">
        <v>380</v>
      </c>
      <c r="D4" s="749" t="s">
        <v>130</v>
      </c>
      <c r="E4" s="749" t="s">
        <v>131</v>
      </c>
      <c r="F4" s="770" t="s">
        <v>132</v>
      </c>
    </row>
    <row r="5" spans="2:8" s="20" customFormat="1" ht="24.9" customHeight="1" x14ac:dyDescent="0.25">
      <c r="B5" s="993"/>
      <c r="C5" s="264" t="s">
        <v>129</v>
      </c>
      <c r="D5" s="264" t="s">
        <v>115</v>
      </c>
      <c r="E5" s="264" t="s">
        <v>115</v>
      </c>
      <c r="F5" s="771" t="s">
        <v>115</v>
      </c>
    </row>
    <row r="6" spans="2:8" s="20" customFormat="1" ht="3.75" customHeight="1" thickBot="1" x14ac:dyDescent="0.3">
      <c r="B6" s="759"/>
      <c r="C6" s="232"/>
      <c r="D6" s="232"/>
      <c r="E6" s="232"/>
      <c r="F6" s="232"/>
    </row>
    <row r="7" spans="2:8" s="20" customFormat="1" ht="2.25" customHeight="1" x14ac:dyDescent="0.25">
      <c r="B7" s="772"/>
      <c r="C7" s="78"/>
      <c r="D7" s="78"/>
      <c r="E7" s="78"/>
      <c r="F7" s="78"/>
    </row>
    <row r="8" spans="2:8" s="20" customFormat="1" ht="15" customHeight="1" x14ac:dyDescent="0.25">
      <c r="B8" s="711" t="s">
        <v>472</v>
      </c>
      <c r="C8" s="430">
        <v>2598.5355100000002</v>
      </c>
      <c r="D8" s="430">
        <v>62878.244150000006</v>
      </c>
      <c r="E8" s="430">
        <v>3108.4153299999998</v>
      </c>
      <c r="F8" s="430">
        <v>4885.6783099999993</v>
      </c>
    </row>
    <row r="9" spans="2:8" s="20" customFormat="1" ht="15" customHeight="1" x14ac:dyDescent="0.25">
      <c r="B9" s="707" t="s">
        <v>0</v>
      </c>
      <c r="C9" s="429">
        <v>117.19085000000001</v>
      </c>
      <c r="D9" s="429">
        <v>2975.51746</v>
      </c>
      <c r="E9" s="429">
        <v>167.17633000000001</v>
      </c>
      <c r="F9" s="429">
        <v>136.54532</v>
      </c>
    </row>
    <row r="10" spans="2:8" s="20" customFormat="1" ht="15" customHeight="1" x14ac:dyDescent="0.25">
      <c r="B10" s="711" t="s">
        <v>1</v>
      </c>
      <c r="C10" s="430">
        <v>182.57363000000001</v>
      </c>
      <c r="D10" s="430">
        <v>5938.1162300000005</v>
      </c>
      <c r="E10" s="430">
        <v>245.91203999999999</v>
      </c>
      <c r="F10" s="430">
        <v>113.2565</v>
      </c>
    </row>
    <row r="11" spans="2:8" s="20" customFormat="1" ht="15" customHeight="1" x14ac:dyDescent="0.25">
      <c r="B11" s="707" t="s">
        <v>2</v>
      </c>
      <c r="C11" s="429">
        <v>215.71554</v>
      </c>
      <c r="D11" s="429">
        <v>2557.52126</v>
      </c>
      <c r="E11" s="429">
        <v>184.92108000000002</v>
      </c>
      <c r="F11" s="429">
        <v>201.91661000000002</v>
      </c>
    </row>
    <row r="12" spans="2:8" s="20" customFormat="1" ht="15" customHeight="1" x14ac:dyDescent="0.25">
      <c r="B12" s="711" t="s">
        <v>3</v>
      </c>
      <c r="C12" s="430">
        <v>181.31960000000001</v>
      </c>
      <c r="D12" s="430">
        <v>2297.68426</v>
      </c>
      <c r="E12" s="430">
        <v>286.55839000000003</v>
      </c>
      <c r="F12" s="430">
        <v>170.27507</v>
      </c>
    </row>
    <row r="13" spans="2:8" s="20" customFormat="1" ht="15" customHeight="1" x14ac:dyDescent="0.25">
      <c r="B13" s="707" t="s">
        <v>4</v>
      </c>
      <c r="C13" s="429">
        <v>237.72325000000001</v>
      </c>
      <c r="D13" s="429">
        <v>7487.8795900000005</v>
      </c>
      <c r="E13" s="429">
        <v>440.00646999999998</v>
      </c>
      <c r="F13" s="429">
        <v>387.05772999999999</v>
      </c>
    </row>
    <row r="14" spans="2:8" s="20" customFormat="1" ht="15" customHeight="1" x14ac:dyDescent="0.25">
      <c r="B14" s="711" t="s">
        <v>5</v>
      </c>
      <c r="C14" s="430">
        <v>153.80549999999999</v>
      </c>
      <c r="D14" s="430">
        <v>7225.3144299999994</v>
      </c>
      <c r="E14" s="430">
        <v>234.67270000000002</v>
      </c>
      <c r="F14" s="430">
        <v>202.49558999999999</v>
      </c>
    </row>
    <row r="15" spans="2:8" s="20" customFormat="1" ht="17.399999999999999" customHeight="1" x14ac:dyDescent="0.25">
      <c r="B15" s="707" t="s">
        <v>60</v>
      </c>
      <c r="C15" s="429">
        <v>153.24674999999999</v>
      </c>
      <c r="D15" s="429">
        <v>9028.4083200000005</v>
      </c>
      <c r="E15" s="429">
        <v>269.64923999999996</v>
      </c>
      <c r="F15" s="429">
        <v>155.94192000000001</v>
      </c>
    </row>
    <row r="16" spans="2:8" s="20" customFormat="1" ht="15" customHeight="1" x14ac:dyDescent="0.25">
      <c r="B16" s="711" t="s">
        <v>61</v>
      </c>
      <c r="C16" s="430">
        <v>243.37799999999999</v>
      </c>
      <c r="D16" s="430">
        <v>5135.9935300000006</v>
      </c>
      <c r="E16" s="430">
        <v>169.6386</v>
      </c>
      <c r="F16" s="430">
        <v>172.78705000000002</v>
      </c>
    </row>
    <row r="17" spans="2:6" s="20" customFormat="1" ht="15" customHeight="1" x14ac:dyDescent="0.25">
      <c r="B17" s="707" t="s">
        <v>62</v>
      </c>
      <c r="C17" s="429">
        <v>219.46350000000001</v>
      </c>
      <c r="D17" s="429">
        <v>6529.5707499999999</v>
      </c>
      <c r="E17" s="429">
        <v>313.30153999999999</v>
      </c>
      <c r="F17" s="429">
        <v>200.36660000000001</v>
      </c>
    </row>
    <row r="18" spans="2:6" s="20" customFormat="1" ht="15" customHeight="1" x14ac:dyDescent="0.25">
      <c r="B18" s="711" t="s">
        <v>63</v>
      </c>
      <c r="C18" s="430">
        <v>248.48081999999999</v>
      </c>
      <c r="D18" s="430">
        <v>2892.1302500000002</v>
      </c>
      <c r="E18" s="430">
        <v>275.52087</v>
      </c>
      <c r="F18" s="430">
        <v>2136.7730199999996</v>
      </c>
    </row>
    <row r="19" spans="2:6" s="20" customFormat="1" ht="15" customHeight="1" x14ac:dyDescent="0.25">
      <c r="B19" s="707" t="s">
        <v>64</v>
      </c>
      <c r="C19" s="429">
        <v>445.65807000000001</v>
      </c>
      <c r="D19" s="429">
        <v>7630.9719100000002</v>
      </c>
      <c r="E19" s="429">
        <v>332.45486</v>
      </c>
      <c r="F19" s="429">
        <v>678.54716999999994</v>
      </c>
    </row>
    <row r="20" spans="2:6" s="20" customFormat="1" ht="15" customHeight="1" x14ac:dyDescent="0.25">
      <c r="B20" s="711" t="s">
        <v>65</v>
      </c>
      <c r="C20" s="430">
        <v>199.98</v>
      </c>
      <c r="D20" s="430">
        <v>3179.1361599999996</v>
      </c>
      <c r="E20" s="430">
        <v>188.60321000000002</v>
      </c>
      <c r="F20" s="430">
        <v>329.71573000000001</v>
      </c>
    </row>
    <row r="21" spans="2:6" s="20" customFormat="1" ht="17.25" customHeight="1" x14ac:dyDescent="0.25">
      <c r="B21" s="707">
        <v>2016</v>
      </c>
      <c r="C21" s="429">
        <v>6014.7127200000004</v>
      </c>
      <c r="D21" s="429">
        <v>23060.809240000002</v>
      </c>
      <c r="E21" s="429">
        <v>1856.8162299999999</v>
      </c>
      <c r="F21" s="429">
        <v>3258.97253</v>
      </c>
    </row>
    <row r="22" spans="2:6" s="20" customFormat="1" ht="17.25" customHeight="1" x14ac:dyDescent="0.25">
      <c r="B22" s="711" t="s">
        <v>0</v>
      </c>
      <c r="C22" s="430">
        <v>502.24445999999995</v>
      </c>
      <c r="D22" s="430">
        <v>482.11018000000001</v>
      </c>
      <c r="E22" s="430">
        <v>219.6644</v>
      </c>
      <c r="F22" s="430">
        <v>225.02072000000001</v>
      </c>
    </row>
    <row r="23" spans="2:6" s="20" customFormat="1" ht="17.25" customHeight="1" x14ac:dyDescent="0.25">
      <c r="B23" s="707" t="s">
        <v>1</v>
      </c>
      <c r="C23" s="429">
        <v>413.86413999999996</v>
      </c>
      <c r="D23" s="429">
        <v>1665.2940799999999</v>
      </c>
      <c r="E23" s="429">
        <v>126.95648</v>
      </c>
      <c r="F23" s="429">
        <v>405.00549999999998</v>
      </c>
    </row>
    <row r="24" spans="2:6" s="20" customFormat="1" ht="17.25" customHeight="1" x14ac:dyDescent="0.25">
      <c r="B24" s="711" t="s">
        <v>2</v>
      </c>
      <c r="C24" s="430">
        <v>711.63315</v>
      </c>
      <c r="D24" s="430">
        <v>1624.4459300000001</v>
      </c>
      <c r="E24" s="430">
        <v>115.72234</v>
      </c>
      <c r="F24" s="430">
        <v>807.7761999999999</v>
      </c>
    </row>
    <row r="25" spans="2:6" s="20" customFormat="1" ht="17.25" customHeight="1" x14ac:dyDescent="0.25">
      <c r="B25" s="707" t="s">
        <v>3</v>
      </c>
      <c r="C25" s="429">
        <v>616.89250000000004</v>
      </c>
      <c r="D25" s="429">
        <v>2533.9532000000004</v>
      </c>
      <c r="E25" s="429">
        <v>83.96678</v>
      </c>
      <c r="F25" s="429">
        <v>293.88267999999999</v>
      </c>
    </row>
    <row r="26" spans="2:6" s="20" customFormat="1" ht="17.25" customHeight="1" x14ac:dyDescent="0.25">
      <c r="B26" s="711" t="s">
        <v>4</v>
      </c>
      <c r="C26" s="430">
        <v>544.11725000000001</v>
      </c>
      <c r="D26" s="430">
        <v>2107.0907099999999</v>
      </c>
      <c r="E26" s="430">
        <v>72.877160000000003</v>
      </c>
      <c r="F26" s="430">
        <v>121.64660999999998</v>
      </c>
    </row>
    <row r="27" spans="2:6" s="20" customFormat="1" ht="17.25" customHeight="1" x14ac:dyDescent="0.25">
      <c r="B27" s="707" t="s">
        <v>5</v>
      </c>
      <c r="C27" s="429">
        <v>658.71450000000004</v>
      </c>
      <c r="D27" s="429">
        <v>2493.2167899999999</v>
      </c>
      <c r="E27" s="429">
        <v>107.29855999999999</v>
      </c>
      <c r="F27" s="429">
        <v>227.34214</v>
      </c>
    </row>
    <row r="28" spans="2:6" s="20" customFormat="1" ht="17.25" customHeight="1" x14ac:dyDescent="0.25">
      <c r="B28" s="711" t="s">
        <v>60</v>
      </c>
      <c r="C28" s="430">
        <v>803.99688000000003</v>
      </c>
      <c r="D28" s="430">
        <v>1824.5226200000002</v>
      </c>
      <c r="E28" s="430">
        <v>153.6901</v>
      </c>
      <c r="F28" s="430">
        <v>135.94777000000002</v>
      </c>
    </row>
    <row r="29" spans="2:6" s="20" customFormat="1" ht="17.25" customHeight="1" x14ac:dyDescent="0.25">
      <c r="B29" s="707" t="s">
        <v>61</v>
      </c>
      <c r="C29" s="429">
        <v>418.29358999999999</v>
      </c>
      <c r="D29" s="429">
        <v>2905.5231400000002</v>
      </c>
      <c r="E29" s="429">
        <v>140.88693000000001</v>
      </c>
      <c r="F29" s="429">
        <v>306.78199000000001</v>
      </c>
    </row>
    <row r="30" spans="2:6" s="20" customFormat="1" ht="17.25" customHeight="1" x14ac:dyDescent="0.25">
      <c r="B30" s="711" t="s">
        <v>62</v>
      </c>
      <c r="C30" s="430">
        <v>516.82474999999999</v>
      </c>
      <c r="D30" s="430">
        <v>1472.86601</v>
      </c>
      <c r="E30" s="430">
        <v>76.883679999999998</v>
      </c>
      <c r="F30" s="430">
        <v>196.66177999999999</v>
      </c>
    </row>
    <row r="31" spans="2:6" s="20" customFormat="1" ht="17.25" customHeight="1" x14ac:dyDescent="0.25">
      <c r="B31" s="707" t="s">
        <v>63</v>
      </c>
      <c r="C31" s="429">
        <v>224.001</v>
      </c>
      <c r="D31" s="429">
        <v>791.48226</v>
      </c>
      <c r="E31" s="429">
        <v>158.29483999999999</v>
      </c>
      <c r="F31" s="429">
        <v>139.80179000000001</v>
      </c>
    </row>
    <row r="32" spans="2:6" s="20" customFormat="1" ht="17.25" customHeight="1" x14ac:dyDescent="0.25">
      <c r="B32" s="711" t="s">
        <v>64</v>
      </c>
      <c r="C32" s="430">
        <v>327.78724999999997</v>
      </c>
      <c r="D32" s="430">
        <v>1854.9040899999998</v>
      </c>
      <c r="E32" s="430">
        <v>320.85851000000002</v>
      </c>
      <c r="F32" s="430">
        <v>279.39317</v>
      </c>
    </row>
    <row r="33" spans="2:6" s="20" customFormat="1" ht="17.25" customHeight="1" x14ac:dyDescent="0.25">
      <c r="B33" s="707" t="s">
        <v>65</v>
      </c>
      <c r="C33" s="429">
        <v>276.34325000000001</v>
      </c>
      <c r="D33" s="429">
        <v>3305.4002300000002</v>
      </c>
      <c r="E33" s="429">
        <v>279.71645000000001</v>
      </c>
      <c r="F33" s="429">
        <v>119.71217999999999</v>
      </c>
    </row>
    <row r="34" spans="2:6" s="20" customFormat="1" ht="18" customHeight="1" x14ac:dyDescent="0.25">
      <c r="B34" s="711">
        <v>2015</v>
      </c>
      <c r="C34" s="430">
        <v>6410.753847</v>
      </c>
      <c r="D34" s="430">
        <v>11971.845786999998</v>
      </c>
      <c r="E34" s="430">
        <v>2672.9442639999997</v>
      </c>
      <c r="F34" s="430">
        <v>7596.9429209999998</v>
      </c>
    </row>
    <row r="35" spans="2:6" s="20" customFormat="1" ht="18" customHeight="1" x14ac:dyDescent="0.25">
      <c r="B35" s="707" t="s">
        <v>0</v>
      </c>
      <c r="C35" s="429">
        <v>501.20760999999999</v>
      </c>
      <c r="D35" s="429">
        <v>1041.8116889999999</v>
      </c>
      <c r="E35" s="429">
        <v>119.41823200000002</v>
      </c>
      <c r="F35" s="429">
        <v>1825.80809</v>
      </c>
    </row>
    <row r="36" spans="2:6" s="20" customFormat="1" ht="18" customHeight="1" x14ac:dyDescent="0.25">
      <c r="B36" s="711" t="s">
        <v>1</v>
      </c>
      <c r="C36" s="430">
        <v>557.58017499999994</v>
      </c>
      <c r="D36" s="430">
        <v>1045.2957389999999</v>
      </c>
      <c r="E36" s="430">
        <v>143.192092</v>
      </c>
      <c r="F36" s="430">
        <v>198.70311199999998</v>
      </c>
    </row>
    <row r="37" spans="2:6" s="20" customFormat="1" ht="18" customHeight="1" x14ac:dyDescent="0.25">
      <c r="B37" s="707" t="s">
        <v>2</v>
      </c>
      <c r="C37" s="429">
        <v>627.2296</v>
      </c>
      <c r="D37" s="429">
        <v>965.82059700000002</v>
      </c>
      <c r="E37" s="429">
        <v>178.09524999999999</v>
      </c>
      <c r="F37" s="429">
        <v>405.03146400000003</v>
      </c>
    </row>
    <row r="38" spans="2:6" s="20" customFormat="1" ht="18" customHeight="1" x14ac:dyDescent="0.25">
      <c r="B38" s="711" t="s">
        <v>3</v>
      </c>
      <c r="C38" s="78">
        <v>562.18565199999989</v>
      </c>
      <c r="D38" s="78">
        <v>1692.847231</v>
      </c>
      <c r="E38" s="78">
        <v>136.73497</v>
      </c>
      <c r="F38" s="78">
        <v>695.71638399999995</v>
      </c>
    </row>
    <row r="39" spans="2:6" s="20" customFormat="1" ht="18" customHeight="1" x14ac:dyDescent="0.25">
      <c r="B39" s="707" t="s">
        <v>4</v>
      </c>
      <c r="C39" s="429">
        <v>531.24660000000006</v>
      </c>
      <c r="D39" s="429">
        <v>1916.51251</v>
      </c>
      <c r="E39" s="429">
        <v>231.75595000000001</v>
      </c>
      <c r="F39" s="429">
        <v>599.07732999999996</v>
      </c>
    </row>
    <row r="40" spans="2:6" s="20" customFormat="1" ht="18" customHeight="1" x14ac:dyDescent="0.25">
      <c r="B40" s="711" t="s">
        <v>5</v>
      </c>
      <c r="C40" s="430">
        <v>717.21715000000006</v>
      </c>
      <c r="D40" s="430">
        <v>532.95018099999993</v>
      </c>
      <c r="E40" s="430">
        <v>147.83608999999998</v>
      </c>
      <c r="F40" s="430">
        <v>795.82699100000002</v>
      </c>
    </row>
    <row r="41" spans="2:6" s="20" customFormat="1" ht="18" customHeight="1" x14ac:dyDescent="0.25">
      <c r="B41" s="707" t="s">
        <v>60</v>
      </c>
      <c r="C41" s="429">
        <v>572.95275000000004</v>
      </c>
      <c r="D41" s="429">
        <v>504.18939</v>
      </c>
      <c r="E41" s="429">
        <v>238.36500000000001</v>
      </c>
      <c r="F41" s="429">
        <v>484.67508000000004</v>
      </c>
    </row>
    <row r="42" spans="2:6" s="20" customFormat="1" ht="18" customHeight="1" x14ac:dyDescent="0.25">
      <c r="B42" s="711" t="s">
        <v>61</v>
      </c>
      <c r="C42" s="78">
        <v>293.48525000000001</v>
      </c>
      <c r="D42" s="78">
        <v>537.82015999999999</v>
      </c>
      <c r="E42" s="78">
        <v>196.64284000000001</v>
      </c>
      <c r="F42" s="78">
        <v>1240.9353000000001</v>
      </c>
    </row>
    <row r="43" spans="2:6" s="20" customFormat="1" ht="18" customHeight="1" x14ac:dyDescent="0.25">
      <c r="B43" s="707" t="s">
        <v>62</v>
      </c>
      <c r="C43" s="429">
        <v>496.55200000000002</v>
      </c>
      <c r="D43" s="429">
        <v>652.69439999999997</v>
      </c>
      <c r="E43" s="429">
        <v>173.28461999999999</v>
      </c>
      <c r="F43" s="429">
        <v>184.71148000000002</v>
      </c>
    </row>
    <row r="44" spans="2:6" s="20" customFormat="1" ht="18" customHeight="1" x14ac:dyDescent="0.25">
      <c r="B44" s="711" t="s">
        <v>63</v>
      </c>
      <c r="C44" s="430">
        <v>593.89803000000006</v>
      </c>
      <c r="D44" s="430">
        <v>993.99205999999992</v>
      </c>
      <c r="E44" s="430">
        <v>231.60661999999999</v>
      </c>
      <c r="F44" s="430">
        <v>373.06128000000001</v>
      </c>
    </row>
    <row r="45" spans="2:6" s="20" customFormat="1" ht="18" customHeight="1" x14ac:dyDescent="0.25">
      <c r="B45" s="707" t="s">
        <v>64</v>
      </c>
      <c r="C45" s="429">
        <v>435.29500999999999</v>
      </c>
      <c r="D45" s="429">
        <v>949.9751</v>
      </c>
      <c r="E45" s="429">
        <v>594.63619999999992</v>
      </c>
      <c r="F45" s="429">
        <v>431.94682</v>
      </c>
    </row>
    <row r="46" spans="2:6" s="20" customFormat="1" ht="18" customHeight="1" x14ac:dyDescent="0.25">
      <c r="B46" s="711" t="s">
        <v>65</v>
      </c>
      <c r="C46" s="78">
        <v>521.90402000000006</v>
      </c>
      <c r="D46" s="78">
        <v>1137.9367299999999</v>
      </c>
      <c r="E46" s="78">
        <v>281.37640000000005</v>
      </c>
      <c r="F46" s="78">
        <v>361.44959</v>
      </c>
    </row>
    <row r="47" spans="2:6" s="20" customFormat="1" ht="18" customHeight="1" x14ac:dyDescent="0.25">
      <c r="B47" s="707">
        <v>2014</v>
      </c>
      <c r="C47" s="429">
        <v>6608.51134</v>
      </c>
      <c r="D47" s="429">
        <v>6723.1755710000007</v>
      </c>
      <c r="E47" s="429">
        <v>1918.2287839999999</v>
      </c>
      <c r="F47" s="429">
        <v>11253.442905</v>
      </c>
    </row>
    <row r="48" spans="2:6" s="20" customFormat="1" ht="18" customHeight="1" x14ac:dyDescent="0.25">
      <c r="B48" s="711" t="s">
        <v>0</v>
      </c>
      <c r="C48" s="430">
        <v>412.56600000000003</v>
      </c>
      <c r="D48" s="430">
        <v>272.44757800000002</v>
      </c>
      <c r="E48" s="430">
        <v>132.18790799999999</v>
      </c>
      <c r="F48" s="430">
        <v>473.44979100000006</v>
      </c>
    </row>
    <row r="49" spans="2:8" s="20" customFormat="1" ht="18" customHeight="1" x14ac:dyDescent="0.25">
      <c r="B49" s="707" t="s">
        <v>1</v>
      </c>
      <c r="C49" s="429">
        <v>347.84399999999999</v>
      </c>
      <c r="D49" s="429">
        <v>456.27899699999995</v>
      </c>
      <c r="E49" s="429">
        <v>123.12942000000001</v>
      </c>
      <c r="F49" s="429">
        <v>193.31065599999999</v>
      </c>
    </row>
    <row r="50" spans="2:8" s="20" customFormat="1" ht="18" customHeight="1" x14ac:dyDescent="0.25">
      <c r="B50" s="711" t="s">
        <v>2</v>
      </c>
      <c r="C50" s="430">
        <v>696.92399999999998</v>
      </c>
      <c r="D50" s="430">
        <v>331.13077900000002</v>
      </c>
      <c r="E50" s="430">
        <v>171.30491000000001</v>
      </c>
      <c r="F50" s="430">
        <v>152.36790300000001</v>
      </c>
    </row>
    <row r="51" spans="2:8" s="20" customFormat="1" ht="18" customHeight="1" x14ac:dyDescent="0.25">
      <c r="B51" s="707" t="s">
        <v>3</v>
      </c>
      <c r="C51" s="429">
        <v>655.82400000000007</v>
      </c>
      <c r="D51" s="429">
        <v>768.64271200000007</v>
      </c>
      <c r="E51" s="429">
        <v>179.23273999999998</v>
      </c>
      <c r="F51" s="429">
        <v>662.25379900000007</v>
      </c>
    </row>
    <row r="52" spans="2:8" s="20" customFormat="1" ht="18" customHeight="1" x14ac:dyDescent="0.25">
      <c r="B52" s="711" t="s">
        <v>4</v>
      </c>
      <c r="C52" s="78">
        <v>637.14599999999996</v>
      </c>
      <c r="D52" s="78">
        <v>814.15331000000003</v>
      </c>
      <c r="E52" s="78">
        <v>223.00447</v>
      </c>
      <c r="F52" s="78">
        <v>477.43772199999995</v>
      </c>
    </row>
    <row r="53" spans="2:8" s="20" customFormat="1" ht="18" customHeight="1" x14ac:dyDescent="0.25">
      <c r="B53" s="707" t="s">
        <v>5</v>
      </c>
      <c r="C53" s="429">
        <v>717.76184000000001</v>
      </c>
      <c r="D53" s="429">
        <v>394.77648400000004</v>
      </c>
      <c r="E53" s="429">
        <v>100.84739999999999</v>
      </c>
      <c r="F53" s="429">
        <v>1532.2713259999998</v>
      </c>
    </row>
    <row r="54" spans="2:8" s="20" customFormat="1" ht="18" customHeight="1" x14ac:dyDescent="0.25">
      <c r="B54" s="711" t="s">
        <v>60</v>
      </c>
      <c r="C54" s="430">
        <v>677.95600000000002</v>
      </c>
      <c r="D54" s="430">
        <v>457.46078399999999</v>
      </c>
      <c r="E54" s="430">
        <v>156.70129399999999</v>
      </c>
      <c r="F54" s="430">
        <v>1126.708936</v>
      </c>
    </row>
    <row r="55" spans="2:8" s="20" customFormat="1" ht="18" customHeight="1" x14ac:dyDescent="0.25">
      <c r="B55" s="707" t="s">
        <v>61</v>
      </c>
      <c r="C55" s="429">
        <v>337.87799999999999</v>
      </c>
      <c r="D55" s="429">
        <v>524.23359900000003</v>
      </c>
      <c r="E55" s="429">
        <v>197.495544</v>
      </c>
      <c r="F55" s="429">
        <v>897.89434800000004</v>
      </c>
    </row>
    <row r="56" spans="2:8" s="20" customFormat="1" ht="18" customHeight="1" x14ac:dyDescent="0.25">
      <c r="B56" s="711" t="s">
        <v>62</v>
      </c>
      <c r="C56" s="430">
        <v>599.71749999999997</v>
      </c>
      <c r="D56" s="430">
        <v>476.90613500000001</v>
      </c>
      <c r="E56" s="430">
        <v>92.935550000000006</v>
      </c>
      <c r="F56" s="430">
        <v>1825.3043439999999</v>
      </c>
    </row>
    <row r="57" spans="2:8" s="20" customFormat="1" ht="18" customHeight="1" x14ac:dyDescent="0.25">
      <c r="B57" s="707" t="s">
        <v>63</v>
      </c>
      <c r="C57" s="429">
        <v>463.03200000000004</v>
      </c>
      <c r="D57" s="429">
        <v>646.31779500000016</v>
      </c>
      <c r="E57" s="429">
        <v>195.15525000000002</v>
      </c>
      <c r="F57" s="429">
        <v>1685.4212970000001</v>
      </c>
    </row>
    <row r="58" spans="2:8" s="20" customFormat="1" ht="18" customHeight="1" x14ac:dyDescent="0.25">
      <c r="B58" s="711" t="s">
        <v>64</v>
      </c>
      <c r="C58" s="78">
        <v>470.15100000000001</v>
      </c>
      <c r="D58" s="78">
        <v>898.79872999999998</v>
      </c>
      <c r="E58" s="78">
        <v>143.693018</v>
      </c>
      <c r="F58" s="78">
        <v>1177.3744569999999</v>
      </c>
      <c r="H58" s="39"/>
    </row>
    <row r="59" spans="2:8" s="20" customFormat="1" ht="18" customHeight="1" x14ac:dyDescent="0.25">
      <c r="B59" s="707" t="s">
        <v>65</v>
      </c>
      <c r="C59" s="429">
        <v>591.71100000000001</v>
      </c>
      <c r="D59" s="429">
        <v>682.02866799999993</v>
      </c>
      <c r="E59" s="429">
        <v>202.54128</v>
      </c>
      <c r="F59" s="429">
        <v>1049.648326</v>
      </c>
    </row>
    <row r="60" spans="2:8" s="20" customFormat="1" ht="18" customHeight="1" x14ac:dyDescent="0.25">
      <c r="B60" s="711">
        <v>2013</v>
      </c>
      <c r="C60" s="430">
        <v>6474.6222700000008</v>
      </c>
      <c r="D60" s="430">
        <v>4266.6435670000001</v>
      </c>
      <c r="E60" s="430">
        <v>1972.2678859999999</v>
      </c>
      <c r="F60" s="430">
        <v>12126.523754000002</v>
      </c>
      <c r="H60" s="39"/>
    </row>
    <row r="61" spans="2:8" s="20" customFormat="1" ht="18" customHeight="1" x14ac:dyDescent="0.25">
      <c r="B61" s="707" t="s">
        <v>0</v>
      </c>
      <c r="C61" s="429">
        <v>553.36665000000005</v>
      </c>
      <c r="D61" s="429">
        <v>206.36633699999999</v>
      </c>
      <c r="E61" s="429">
        <v>170.77015999999998</v>
      </c>
      <c r="F61" s="429">
        <v>375.27313099999998</v>
      </c>
    </row>
    <row r="62" spans="2:8" s="20" customFormat="1" ht="18" customHeight="1" x14ac:dyDescent="0.25">
      <c r="B62" s="711" t="s">
        <v>1</v>
      </c>
      <c r="C62" s="430">
        <v>308.52600000000001</v>
      </c>
      <c r="D62" s="430">
        <v>268.63726000000003</v>
      </c>
      <c r="E62" s="430">
        <v>112.06780000000001</v>
      </c>
      <c r="F62" s="430">
        <v>345.96531199999998</v>
      </c>
    </row>
    <row r="63" spans="2:8" s="20" customFormat="1" ht="18" customHeight="1" x14ac:dyDescent="0.25">
      <c r="B63" s="707" t="s">
        <v>2</v>
      </c>
      <c r="C63" s="429">
        <v>487.84299999999996</v>
      </c>
      <c r="D63" s="429">
        <v>614.8537</v>
      </c>
      <c r="E63" s="429">
        <v>172.21940000000001</v>
      </c>
      <c r="F63" s="429">
        <v>911.28274599999997</v>
      </c>
    </row>
    <row r="64" spans="2:8" s="20" customFormat="1" ht="18" customHeight="1" x14ac:dyDescent="0.25">
      <c r="B64" s="711" t="s">
        <v>3</v>
      </c>
      <c r="C64" s="430">
        <v>616.15311999999994</v>
      </c>
      <c r="D64" s="430">
        <v>420.32369999999997</v>
      </c>
      <c r="E64" s="430">
        <v>133.1919</v>
      </c>
      <c r="F64" s="430">
        <v>970.91765300000009</v>
      </c>
    </row>
    <row r="65" spans="2:6" s="20" customFormat="1" ht="18" customHeight="1" x14ac:dyDescent="0.25">
      <c r="B65" s="707" t="s">
        <v>4</v>
      </c>
      <c r="C65" s="429">
        <v>461.57650000000001</v>
      </c>
      <c r="D65" s="429">
        <v>415.46267</v>
      </c>
      <c r="E65" s="429">
        <v>148.32645799999997</v>
      </c>
      <c r="F65" s="429">
        <v>881.44984599999998</v>
      </c>
    </row>
    <row r="66" spans="2:6" s="20" customFormat="1" ht="18" customHeight="1" x14ac:dyDescent="0.25">
      <c r="B66" s="711" t="s">
        <v>5</v>
      </c>
      <c r="C66" s="430">
        <v>474.86</v>
      </c>
      <c r="D66" s="430">
        <v>509.317476</v>
      </c>
      <c r="E66" s="430">
        <v>217.92314999999999</v>
      </c>
      <c r="F66" s="430">
        <v>1458.9853580000001</v>
      </c>
    </row>
    <row r="67" spans="2:6" s="20" customFormat="1" ht="18" customHeight="1" x14ac:dyDescent="0.25">
      <c r="B67" s="707" t="s">
        <v>60</v>
      </c>
      <c r="C67" s="429">
        <v>570.88599999999997</v>
      </c>
      <c r="D67" s="429">
        <v>341.05319200000002</v>
      </c>
      <c r="E67" s="429">
        <v>160.40669</v>
      </c>
      <c r="F67" s="429">
        <v>1256.6753979999999</v>
      </c>
    </row>
    <row r="68" spans="2:6" s="20" customFormat="1" ht="18" customHeight="1" x14ac:dyDescent="0.25">
      <c r="B68" s="711" t="s">
        <v>61</v>
      </c>
      <c r="C68" s="78">
        <v>546.23050000000001</v>
      </c>
      <c r="D68" s="78">
        <v>317.46365899999995</v>
      </c>
      <c r="E68" s="78">
        <v>252.57258999999999</v>
      </c>
      <c r="F68" s="78">
        <v>1996.7331140000001</v>
      </c>
    </row>
    <row r="69" spans="2:6" s="20" customFormat="1" ht="18" customHeight="1" x14ac:dyDescent="0.25">
      <c r="B69" s="707" t="s">
        <v>62</v>
      </c>
      <c r="C69" s="429">
        <v>680.46499999999992</v>
      </c>
      <c r="D69" s="429">
        <v>312.79599900000005</v>
      </c>
      <c r="E69" s="429">
        <v>198.31621699999999</v>
      </c>
      <c r="F69" s="429">
        <v>2240.8172370000002</v>
      </c>
    </row>
    <row r="70" spans="2:6" s="20" customFormat="1" ht="18" customHeight="1" x14ac:dyDescent="0.25">
      <c r="B70" s="711" t="s">
        <v>63</v>
      </c>
      <c r="C70" s="430">
        <v>586.83550000000002</v>
      </c>
      <c r="D70" s="430">
        <v>364.20015700000005</v>
      </c>
      <c r="E70" s="430">
        <v>100.13473999999999</v>
      </c>
      <c r="F70" s="430">
        <v>692.24277800000004</v>
      </c>
    </row>
    <row r="71" spans="2:6" s="20" customFormat="1" ht="18" customHeight="1" x14ac:dyDescent="0.25">
      <c r="B71" s="707" t="s">
        <v>64</v>
      </c>
      <c r="C71" s="429">
        <v>833.89300000000003</v>
      </c>
      <c r="D71" s="429">
        <v>262.61384700000002</v>
      </c>
      <c r="E71" s="429">
        <v>101.25663299999999</v>
      </c>
      <c r="F71" s="429">
        <v>623.72711200000003</v>
      </c>
    </row>
    <row r="72" spans="2:6" s="20" customFormat="1" ht="18" customHeight="1" x14ac:dyDescent="0.25">
      <c r="B72" s="711" t="s">
        <v>65</v>
      </c>
      <c r="C72" s="430">
        <v>353.98699999999997</v>
      </c>
      <c r="D72" s="430">
        <v>233.55557000000002</v>
      </c>
      <c r="E72" s="430">
        <v>205.08214800000002</v>
      </c>
      <c r="F72" s="430">
        <v>372.454069</v>
      </c>
    </row>
    <row r="73" spans="2:6" s="20" customFormat="1" ht="18" customHeight="1" x14ac:dyDescent="0.25">
      <c r="B73" s="707">
        <v>2012</v>
      </c>
      <c r="C73" s="429">
        <v>9752.1972120000009</v>
      </c>
      <c r="D73" s="429">
        <v>3139.7443630000002</v>
      </c>
      <c r="E73" s="429">
        <v>2165.9588030000004</v>
      </c>
      <c r="F73" s="429">
        <v>8767.3997930000023</v>
      </c>
    </row>
    <row r="74" spans="2:6" s="20" customFormat="1" ht="18" customHeight="1" x14ac:dyDescent="0.25">
      <c r="B74" s="711" t="s">
        <v>0</v>
      </c>
      <c r="C74" s="430">
        <v>931.38599999999997</v>
      </c>
      <c r="D74" s="430">
        <v>225.26139999999998</v>
      </c>
      <c r="E74" s="430">
        <v>201.96687400000002</v>
      </c>
      <c r="F74" s="430">
        <v>25.66114</v>
      </c>
    </row>
    <row r="75" spans="2:6" s="20" customFormat="1" ht="18" customHeight="1" x14ac:dyDescent="0.25">
      <c r="B75" s="707" t="s">
        <v>1</v>
      </c>
      <c r="C75" s="429">
        <v>975.93999999999994</v>
      </c>
      <c r="D75" s="429">
        <v>169.02493799999999</v>
      </c>
      <c r="E75" s="429">
        <v>186.60758600000003</v>
      </c>
      <c r="F75" s="429">
        <v>733.91828799999996</v>
      </c>
    </row>
    <row r="76" spans="2:6" s="20" customFormat="1" ht="18" customHeight="1" x14ac:dyDescent="0.25">
      <c r="B76" s="711" t="s">
        <v>2</v>
      </c>
      <c r="C76" s="430">
        <v>1063.864</v>
      </c>
      <c r="D76" s="430">
        <v>604.37640399999998</v>
      </c>
      <c r="E76" s="430">
        <v>116.66051699999998</v>
      </c>
      <c r="F76" s="430">
        <v>694.44633499999998</v>
      </c>
    </row>
    <row r="77" spans="2:6" s="20" customFormat="1" ht="18" customHeight="1" x14ac:dyDescent="0.25">
      <c r="B77" s="707" t="s">
        <v>3</v>
      </c>
      <c r="C77" s="429">
        <v>793.06700000000001</v>
      </c>
      <c r="D77" s="429">
        <v>393.10201899999998</v>
      </c>
      <c r="E77" s="429">
        <v>150.67275799999999</v>
      </c>
      <c r="F77" s="429">
        <v>1137.6700579999999</v>
      </c>
    </row>
    <row r="78" spans="2:6" s="20" customFormat="1" ht="18" customHeight="1" x14ac:dyDescent="0.25">
      <c r="B78" s="711" t="s">
        <v>4</v>
      </c>
      <c r="C78" s="78">
        <v>604.65899999999999</v>
      </c>
      <c r="D78" s="78">
        <v>419.01176600000002</v>
      </c>
      <c r="E78" s="78">
        <v>223.808638</v>
      </c>
      <c r="F78" s="78">
        <v>394.32954800000005</v>
      </c>
    </row>
    <row r="79" spans="2:6" s="20" customFormat="1" ht="18" customHeight="1" x14ac:dyDescent="0.25">
      <c r="B79" s="707" t="s">
        <v>5</v>
      </c>
      <c r="C79" s="429">
        <v>1398.6393999999998</v>
      </c>
      <c r="D79" s="429">
        <v>257.42902700000002</v>
      </c>
      <c r="E79" s="429">
        <v>198.57814000000002</v>
      </c>
      <c r="F79" s="429">
        <v>800.23535700000002</v>
      </c>
    </row>
    <row r="80" spans="2:6" s="20" customFormat="1" ht="18" customHeight="1" x14ac:dyDescent="0.25">
      <c r="B80" s="711" t="s">
        <v>60</v>
      </c>
      <c r="C80" s="430">
        <v>1225.538</v>
      </c>
      <c r="D80" s="430">
        <v>181.85366599999998</v>
      </c>
      <c r="E80" s="430">
        <v>172.91649999999998</v>
      </c>
      <c r="F80" s="430">
        <v>656.89260000000002</v>
      </c>
    </row>
    <row r="81" spans="2:7" s="20" customFormat="1" ht="18" customHeight="1" x14ac:dyDescent="0.25">
      <c r="B81" s="707" t="s">
        <v>61</v>
      </c>
      <c r="C81" s="429">
        <v>568.98749999999995</v>
      </c>
      <c r="D81" s="429">
        <v>220.367726</v>
      </c>
      <c r="E81" s="429">
        <v>299.75651000000005</v>
      </c>
      <c r="F81" s="429">
        <v>830.02529400000003</v>
      </c>
    </row>
    <row r="82" spans="2:7" s="20" customFormat="1" ht="18" customHeight="1" x14ac:dyDescent="0.25">
      <c r="B82" s="711" t="s">
        <v>62</v>
      </c>
      <c r="C82" s="430">
        <v>363.43370000000004</v>
      </c>
      <c r="D82" s="430">
        <v>136.96278700000002</v>
      </c>
      <c r="E82" s="430">
        <v>128.78484</v>
      </c>
      <c r="F82" s="430">
        <v>1221.815499</v>
      </c>
    </row>
    <row r="83" spans="2:7" s="20" customFormat="1" ht="18" customHeight="1" x14ac:dyDescent="0.25">
      <c r="B83" s="707" t="s">
        <v>63</v>
      </c>
      <c r="C83" s="429">
        <v>675.3075</v>
      </c>
      <c r="D83" s="429">
        <v>206.08798000000002</v>
      </c>
      <c r="E83" s="429">
        <v>136.68880000000001</v>
      </c>
      <c r="F83" s="429">
        <v>1123.5956819999999</v>
      </c>
    </row>
    <row r="84" spans="2:7" s="20" customFormat="1" ht="18" customHeight="1" x14ac:dyDescent="0.25">
      <c r="B84" s="711" t="s">
        <v>64</v>
      </c>
      <c r="C84" s="430">
        <v>601.35711199999992</v>
      </c>
      <c r="D84" s="430">
        <v>118.22299699999999</v>
      </c>
      <c r="E84" s="430">
        <v>166.95620000000002</v>
      </c>
      <c r="F84" s="430">
        <v>848.20676700000001</v>
      </c>
    </row>
    <row r="85" spans="2:7" s="20" customFormat="1" ht="18" customHeight="1" x14ac:dyDescent="0.25">
      <c r="B85" s="707" t="s">
        <v>65</v>
      </c>
      <c r="C85" s="429">
        <v>550.01800000000003</v>
      </c>
      <c r="D85" s="429">
        <v>208.04365300000001</v>
      </c>
      <c r="E85" s="429">
        <v>182.56144</v>
      </c>
      <c r="F85" s="429">
        <v>300.60322500000001</v>
      </c>
    </row>
    <row r="86" spans="2:7" s="20" customFormat="1" ht="18" customHeight="1" x14ac:dyDescent="0.25">
      <c r="B86" s="711">
        <v>2011</v>
      </c>
      <c r="C86" s="430">
        <v>7238.1410619999997</v>
      </c>
      <c r="D86" s="430">
        <v>5511.9131310000002</v>
      </c>
      <c r="E86" s="430">
        <v>1705.0377309999999</v>
      </c>
      <c r="F86" s="430">
        <v>677.92613000000006</v>
      </c>
    </row>
    <row r="87" spans="2:7" s="20" customFormat="1" ht="18" customHeight="1" x14ac:dyDescent="0.25">
      <c r="B87" s="707">
        <v>2010</v>
      </c>
      <c r="C87" s="429">
        <v>5714.4723500000009</v>
      </c>
      <c r="D87" s="429">
        <v>6174.3331150000013</v>
      </c>
      <c r="E87" s="429">
        <v>1222.542884</v>
      </c>
      <c r="F87" s="429">
        <v>25841.919194999999</v>
      </c>
    </row>
    <row r="88" spans="2:7" s="20" customFormat="1" ht="18" customHeight="1" x14ac:dyDescent="0.25">
      <c r="B88" s="711">
        <v>2009</v>
      </c>
      <c r="C88" s="430">
        <v>2410.9751500000002</v>
      </c>
      <c r="D88" s="430">
        <v>4650.0886539999992</v>
      </c>
      <c r="E88" s="430">
        <v>646.36258300000009</v>
      </c>
      <c r="F88" s="430">
        <v>8285.9395220000006</v>
      </c>
    </row>
    <row r="89" spans="2:7" s="20" customFormat="1" ht="6.75" customHeight="1" thickBot="1" x14ac:dyDescent="0.3">
      <c r="B89" s="773"/>
      <c r="C89" s="774"/>
      <c r="D89" s="774"/>
      <c r="E89" s="774"/>
      <c r="F89" s="774"/>
    </row>
    <row r="90" spans="2:7" ht="23.25" customHeight="1" x14ac:dyDescent="0.25">
      <c r="B90" s="775" t="s">
        <v>590</v>
      </c>
      <c r="G90" s="19"/>
    </row>
    <row r="91" spans="2:7" ht="28.5" customHeight="1" x14ac:dyDescent="0.25">
      <c r="B91" s="994" t="s">
        <v>375</v>
      </c>
      <c r="C91" s="994"/>
      <c r="D91" s="994"/>
      <c r="E91" s="994"/>
      <c r="F91" s="994"/>
      <c r="G91" s="19"/>
    </row>
    <row r="92" spans="2:7" ht="24.75" customHeight="1" x14ac:dyDescent="0.25">
      <c r="B92" s="994" t="s">
        <v>372</v>
      </c>
      <c r="C92" s="994"/>
      <c r="D92" s="994"/>
      <c r="E92" s="994"/>
      <c r="F92" s="994"/>
      <c r="G92" s="19"/>
    </row>
    <row r="93" spans="2:7" ht="14.25" customHeight="1" x14ac:dyDescent="0.25">
      <c r="B93" s="776" t="s">
        <v>373</v>
      </c>
      <c r="C93" s="19"/>
      <c r="D93" s="19"/>
      <c r="E93" s="19"/>
      <c r="F93" s="19"/>
      <c r="G93" s="19"/>
    </row>
    <row r="94" spans="2:7" ht="18.75" customHeight="1" x14ac:dyDescent="0.25">
      <c r="B94" s="776" t="s">
        <v>374</v>
      </c>
      <c r="C94" s="19"/>
      <c r="D94" s="19"/>
      <c r="E94" s="19"/>
      <c r="F94" s="19"/>
      <c r="G94" s="19"/>
    </row>
    <row r="95" spans="2:7" ht="16.5" customHeight="1" x14ac:dyDescent="0.25">
      <c r="B95" s="777" t="s">
        <v>338</v>
      </c>
      <c r="C95" s="19"/>
      <c r="D95" s="19"/>
      <c r="E95" s="19"/>
      <c r="F95" s="19"/>
      <c r="G95" s="19"/>
    </row>
    <row r="96" spans="2:7" x14ac:dyDescent="0.25">
      <c r="G96" s="16"/>
    </row>
  </sheetData>
  <mergeCells count="3">
    <mergeCell ref="B4:B5"/>
    <mergeCell ref="B91:F91"/>
    <mergeCell ref="B92:F9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H104"/>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6.5546875" style="7" customWidth="1"/>
    <col min="2" max="2" width="23.33203125" style="7" customWidth="1"/>
    <col min="3" max="3" width="18.88671875" style="7" customWidth="1"/>
    <col min="4" max="4" width="20.4414062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8" t="s">
        <v>473</v>
      </c>
      <c r="H2" s="57" t="s">
        <v>189</v>
      </c>
    </row>
    <row r="3" spans="2:8" ht="15" x14ac:dyDescent="0.25">
      <c r="B3" s="435" t="s">
        <v>249</v>
      </c>
    </row>
    <row r="4" spans="2:8" ht="8.1" customHeight="1" x14ac:dyDescent="0.25"/>
    <row r="5" spans="2:8" s="20" customFormat="1" ht="24.75" customHeight="1" x14ac:dyDescent="0.25">
      <c r="B5" s="582" t="s">
        <v>120</v>
      </c>
      <c r="C5" s="264" t="s">
        <v>380</v>
      </c>
      <c r="D5" s="264" t="s">
        <v>130</v>
      </c>
      <c r="E5" s="264" t="s">
        <v>131</v>
      </c>
      <c r="F5" s="771" t="s">
        <v>132</v>
      </c>
    </row>
    <row r="6" spans="2:8" s="20" customFormat="1" ht="7.5" customHeight="1" thickBot="1" x14ac:dyDescent="0.3">
      <c r="B6" s="232"/>
      <c r="C6" s="232"/>
      <c r="D6" s="232"/>
      <c r="E6" s="232"/>
      <c r="F6" s="232"/>
    </row>
    <row r="7" spans="2:8" s="20" customFormat="1" ht="6" customHeight="1" x14ac:dyDescent="0.25">
      <c r="B7" s="145"/>
      <c r="C7" s="145"/>
      <c r="D7" s="145"/>
      <c r="E7" s="145"/>
      <c r="F7" s="145"/>
    </row>
    <row r="8" spans="2:8" s="20" customFormat="1" ht="15.6" customHeight="1" x14ac:dyDescent="0.25">
      <c r="B8" s="711" t="s">
        <v>462</v>
      </c>
      <c r="C8" s="780">
        <v>2412.1792599999999</v>
      </c>
      <c r="D8" s="780">
        <v>140765.07921000003</v>
      </c>
      <c r="E8" s="780">
        <v>2887.7309700000001</v>
      </c>
      <c r="F8" s="780">
        <v>8120.4292099999993</v>
      </c>
    </row>
    <row r="9" spans="2:8" s="20" customFormat="1" ht="15.6" customHeight="1" x14ac:dyDescent="0.25">
      <c r="B9" s="707" t="s">
        <v>0</v>
      </c>
      <c r="C9" s="779">
        <v>166.78152</v>
      </c>
      <c r="D9" s="779">
        <v>8323.7781699999996</v>
      </c>
      <c r="E9" s="779">
        <v>175.85562999999999</v>
      </c>
      <c r="F9" s="779">
        <v>207.52986999999999</v>
      </c>
    </row>
    <row r="10" spans="2:8" s="20" customFormat="1" ht="15.6" customHeight="1" x14ac:dyDescent="0.25">
      <c r="B10" s="711" t="s">
        <v>1</v>
      </c>
      <c r="C10" s="780">
        <v>170.68988000000002</v>
      </c>
      <c r="D10" s="780">
        <v>19392.988120000002</v>
      </c>
      <c r="E10" s="780">
        <v>174.09332000000001</v>
      </c>
      <c r="F10" s="780">
        <v>191.58712</v>
      </c>
    </row>
    <row r="11" spans="2:8" s="20" customFormat="1" ht="15.6" customHeight="1" x14ac:dyDescent="0.25">
      <c r="B11" s="707" t="s">
        <v>2</v>
      </c>
      <c r="C11" s="779">
        <v>260.46913000000001</v>
      </c>
      <c r="D11" s="779">
        <v>8660.775090000001</v>
      </c>
      <c r="E11" s="779">
        <v>147.82110999999998</v>
      </c>
      <c r="F11" s="779">
        <v>366.45868999999999</v>
      </c>
    </row>
    <row r="12" spans="2:8" s="20" customFormat="1" ht="15.6" customHeight="1" x14ac:dyDescent="0.25">
      <c r="B12" s="711" t="s">
        <v>3</v>
      </c>
      <c r="C12" s="780">
        <v>121.53046000000001</v>
      </c>
      <c r="D12" s="780">
        <v>7049.7417799999994</v>
      </c>
      <c r="E12" s="780">
        <v>271.90919999999994</v>
      </c>
      <c r="F12" s="780">
        <v>250.9298</v>
      </c>
    </row>
    <row r="13" spans="2:8" s="20" customFormat="1" ht="15.6" customHeight="1" x14ac:dyDescent="0.25">
      <c r="B13" s="707" t="s">
        <v>4</v>
      </c>
      <c r="C13" s="779">
        <v>170.95372</v>
      </c>
      <c r="D13" s="779">
        <v>17778.147330000003</v>
      </c>
      <c r="E13" s="779">
        <v>432.04445999999996</v>
      </c>
      <c r="F13" s="779">
        <v>599.95230000000004</v>
      </c>
    </row>
    <row r="14" spans="2:8" s="20" customFormat="1" ht="15.6" customHeight="1" x14ac:dyDescent="0.25">
      <c r="B14" s="711" t="s">
        <v>5</v>
      </c>
      <c r="C14" s="780">
        <v>106.73822</v>
      </c>
      <c r="D14" s="780">
        <v>10953.49181</v>
      </c>
      <c r="E14" s="780">
        <v>215.08060999999998</v>
      </c>
      <c r="F14" s="780">
        <v>377.41410999999999</v>
      </c>
    </row>
    <row r="15" spans="2:8" s="20" customFormat="1" ht="15.6" customHeight="1" x14ac:dyDescent="0.25">
      <c r="B15" s="707" t="s">
        <v>60</v>
      </c>
      <c r="C15" s="779">
        <v>122.61129000000001</v>
      </c>
      <c r="D15" s="779">
        <v>17754.244640000001</v>
      </c>
      <c r="E15" s="779">
        <v>251.85626000000002</v>
      </c>
      <c r="F15" s="779">
        <v>326.52080000000001</v>
      </c>
    </row>
    <row r="16" spans="2:8" s="20" customFormat="1" ht="15.6" customHeight="1" x14ac:dyDescent="0.25">
      <c r="B16" s="711" t="s">
        <v>61</v>
      </c>
      <c r="C16" s="780">
        <v>232.50754000000001</v>
      </c>
      <c r="D16" s="780">
        <v>10412.70392</v>
      </c>
      <c r="E16" s="780">
        <v>176.06462999999999</v>
      </c>
      <c r="F16" s="780">
        <v>361.59913</v>
      </c>
    </row>
    <row r="17" spans="2:6" s="20" customFormat="1" ht="15.6" customHeight="1" x14ac:dyDescent="0.25">
      <c r="B17" s="707" t="s">
        <v>62</v>
      </c>
      <c r="C17" s="779">
        <v>173.52504000000002</v>
      </c>
      <c r="D17" s="779">
        <v>16518.307079999999</v>
      </c>
      <c r="E17" s="779">
        <v>260.11874</v>
      </c>
      <c r="F17" s="779">
        <v>431.55546999999996</v>
      </c>
    </row>
    <row r="18" spans="2:6" s="20" customFormat="1" ht="15.6" customHeight="1" x14ac:dyDescent="0.25">
      <c r="B18" s="711" t="s">
        <v>63</v>
      </c>
      <c r="C18" s="780">
        <v>305.19332000000003</v>
      </c>
      <c r="D18" s="780">
        <v>7173.3093400000007</v>
      </c>
      <c r="E18" s="780">
        <v>265.81244000000004</v>
      </c>
      <c r="F18" s="780">
        <v>3679.4935699999992</v>
      </c>
    </row>
    <row r="19" spans="2:6" s="20" customFormat="1" ht="15.6" customHeight="1" x14ac:dyDescent="0.25">
      <c r="B19" s="707" t="s">
        <v>64</v>
      </c>
      <c r="C19" s="779">
        <v>445.65807000000001</v>
      </c>
      <c r="D19" s="779">
        <v>7630.9719100000002</v>
      </c>
      <c r="E19" s="779">
        <v>332.45486</v>
      </c>
      <c r="F19" s="779">
        <v>678.54716999999994</v>
      </c>
    </row>
    <row r="20" spans="2:6" s="20" customFormat="1" ht="15.6" customHeight="1" x14ac:dyDescent="0.25">
      <c r="B20" s="711" t="s">
        <v>65</v>
      </c>
      <c r="C20" s="780">
        <v>135.52107000000001</v>
      </c>
      <c r="D20" s="780">
        <v>9116.6200200000003</v>
      </c>
      <c r="E20" s="780">
        <v>184.61971</v>
      </c>
      <c r="F20" s="780">
        <v>648.84118000000001</v>
      </c>
    </row>
    <row r="21" spans="2:6" s="20" customFormat="1" ht="14.25" customHeight="1" x14ac:dyDescent="0.25">
      <c r="B21" s="707">
        <v>2016</v>
      </c>
      <c r="C21" s="779">
        <v>3975.556</v>
      </c>
      <c r="D21" s="779">
        <v>67986.254740000004</v>
      </c>
      <c r="E21" s="779">
        <v>1673.62716</v>
      </c>
      <c r="F21" s="779">
        <v>5289.3130900000006</v>
      </c>
    </row>
    <row r="22" spans="2:6" s="20" customFormat="1" ht="17.25" customHeight="1" x14ac:dyDescent="0.25">
      <c r="B22" s="711" t="s">
        <v>0</v>
      </c>
      <c r="C22" s="780">
        <v>292.79248999999999</v>
      </c>
      <c r="D22" s="780">
        <v>2625.1009000000004</v>
      </c>
      <c r="E22" s="780">
        <v>149.36118999999999</v>
      </c>
      <c r="F22" s="780">
        <v>309.84186</v>
      </c>
    </row>
    <row r="23" spans="2:6" s="20" customFormat="1" ht="17.25" customHeight="1" x14ac:dyDescent="0.25">
      <c r="B23" s="707" t="s">
        <v>1</v>
      </c>
      <c r="C23" s="779">
        <v>200.41587000000001</v>
      </c>
      <c r="D23" s="779">
        <v>4965.28514</v>
      </c>
      <c r="E23" s="779">
        <v>100.97945</v>
      </c>
      <c r="F23" s="779">
        <v>576.38780999999994</v>
      </c>
    </row>
    <row r="24" spans="2:6" s="20" customFormat="1" ht="17.25" customHeight="1" x14ac:dyDescent="0.25">
      <c r="B24" s="711" t="s">
        <v>2</v>
      </c>
      <c r="C24" s="780">
        <v>439.56532000000004</v>
      </c>
      <c r="D24" s="780">
        <v>4956.8732599999994</v>
      </c>
      <c r="E24" s="780">
        <v>144.28195000000002</v>
      </c>
      <c r="F24" s="780">
        <v>1248.78523</v>
      </c>
    </row>
    <row r="25" spans="2:6" s="20" customFormat="1" ht="17.25" customHeight="1" x14ac:dyDescent="0.25">
      <c r="B25" s="707" t="s">
        <v>3</v>
      </c>
      <c r="C25" s="779">
        <v>352.11554000000001</v>
      </c>
      <c r="D25" s="779">
        <v>7296.8716900000009</v>
      </c>
      <c r="E25" s="779">
        <v>121.42904</v>
      </c>
      <c r="F25" s="779">
        <v>508.57928999999996</v>
      </c>
    </row>
    <row r="26" spans="2:6" s="20" customFormat="1" ht="17.25" customHeight="1" x14ac:dyDescent="0.25">
      <c r="B26" s="711" t="s">
        <v>4</v>
      </c>
      <c r="C26" s="780">
        <v>303.37</v>
      </c>
      <c r="D26" s="780">
        <v>6362.2335699999994</v>
      </c>
      <c r="E26" s="780">
        <v>67.90231</v>
      </c>
      <c r="F26" s="780">
        <v>209.69897</v>
      </c>
    </row>
    <row r="27" spans="2:6" s="20" customFormat="1" ht="17.25" customHeight="1" x14ac:dyDescent="0.25">
      <c r="B27" s="707" t="s">
        <v>5</v>
      </c>
      <c r="C27" s="779">
        <v>382.68735000000004</v>
      </c>
      <c r="D27" s="779">
        <v>6965.1667400000006</v>
      </c>
      <c r="E27" s="779">
        <v>106.01697</v>
      </c>
      <c r="F27" s="779">
        <v>359.55475000000001</v>
      </c>
    </row>
    <row r="28" spans="2:6" s="20" customFormat="1" ht="17.25" customHeight="1" x14ac:dyDescent="0.25">
      <c r="B28" s="711" t="s">
        <v>60</v>
      </c>
      <c r="C28" s="780">
        <v>493.50232999999997</v>
      </c>
      <c r="D28" s="780">
        <v>4554.8387499999999</v>
      </c>
      <c r="E28" s="780">
        <v>188.91419999999999</v>
      </c>
      <c r="F28" s="780">
        <v>271.33835999999997</v>
      </c>
    </row>
    <row r="29" spans="2:6" s="20" customFormat="1" ht="17.25" customHeight="1" x14ac:dyDescent="0.25">
      <c r="B29" s="707" t="s">
        <v>61</v>
      </c>
      <c r="C29" s="779">
        <v>336.67622999999998</v>
      </c>
      <c r="D29" s="779">
        <v>8013.6510099999996</v>
      </c>
      <c r="E29" s="779">
        <v>154.47954999999999</v>
      </c>
      <c r="F29" s="779">
        <v>463.00315000000001</v>
      </c>
    </row>
    <row r="30" spans="2:6" s="20" customFormat="1" ht="17.25" customHeight="1" x14ac:dyDescent="0.25">
      <c r="B30" s="711" t="s">
        <v>62</v>
      </c>
      <c r="C30" s="780">
        <v>431.84397999999999</v>
      </c>
      <c r="D30" s="780">
        <v>4055.58356</v>
      </c>
      <c r="E30" s="780">
        <v>70.493359999999996</v>
      </c>
      <c r="F30" s="780">
        <v>347.66731999999996</v>
      </c>
    </row>
    <row r="31" spans="2:6" s="20" customFormat="1" ht="17.25" customHeight="1" x14ac:dyDescent="0.25">
      <c r="B31" s="707" t="s">
        <v>63</v>
      </c>
      <c r="C31" s="779">
        <v>202.45853999999997</v>
      </c>
      <c r="D31" s="779">
        <v>2435.3226299999997</v>
      </c>
      <c r="E31" s="779">
        <v>126.26839000000001</v>
      </c>
      <c r="F31" s="779">
        <v>236.56454000000002</v>
      </c>
    </row>
    <row r="32" spans="2:6" s="20" customFormat="1" ht="17.25" customHeight="1" x14ac:dyDescent="0.25">
      <c r="B32" s="711" t="s">
        <v>64</v>
      </c>
      <c r="C32" s="780">
        <v>220.45758000000001</v>
      </c>
      <c r="D32" s="780">
        <v>5476.1988300000003</v>
      </c>
      <c r="E32" s="780">
        <v>262.18938000000003</v>
      </c>
      <c r="F32" s="780">
        <v>559.98874000000001</v>
      </c>
    </row>
    <row r="33" spans="2:6" s="20" customFormat="1" ht="17.25" customHeight="1" x14ac:dyDescent="0.25">
      <c r="B33" s="707" t="s">
        <v>65</v>
      </c>
      <c r="C33" s="779">
        <v>319.67077</v>
      </c>
      <c r="D33" s="779">
        <v>10279.12866</v>
      </c>
      <c r="E33" s="779">
        <v>181.31136999999998</v>
      </c>
      <c r="F33" s="779">
        <v>197.90307000000001</v>
      </c>
    </row>
    <row r="34" spans="2:6" s="20" customFormat="1" ht="18" customHeight="1" x14ac:dyDescent="0.25">
      <c r="B34" s="711">
        <v>2015</v>
      </c>
      <c r="C34" s="780">
        <v>3922.5407600000003</v>
      </c>
      <c r="D34" s="780">
        <v>47240.878969999998</v>
      </c>
      <c r="E34" s="780">
        <v>2079.71695</v>
      </c>
      <c r="F34" s="780">
        <v>12386.32775</v>
      </c>
    </row>
    <row r="35" spans="2:6" s="20" customFormat="1" ht="18" customHeight="1" x14ac:dyDescent="0.25">
      <c r="B35" s="707" t="s">
        <v>0</v>
      </c>
      <c r="C35" s="779">
        <v>333.44843000000003</v>
      </c>
      <c r="D35" s="779">
        <v>3877.3776399999997</v>
      </c>
      <c r="E35" s="779">
        <v>122.64492000000001</v>
      </c>
      <c r="F35" s="779">
        <v>3310.6061600000003</v>
      </c>
    </row>
    <row r="36" spans="2:6" s="20" customFormat="1" ht="18" customHeight="1" x14ac:dyDescent="0.25">
      <c r="B36" s="711" t="s">
        <v>1</v>
      </c>
      <c r="C36" s="780">
        <v>342.02440999999999</v>
      </c>
      <c r="D36" s="780">
        <v>3979.7474899999997</v>
      </c>
      <c r="E36" s="780">
        <v>105.25214</v>
      </c>
      <c r="F36" s="780">
        <v>271.23705999999999</v>
      </c>
    </row>
    <row r="37" spans="2:6" s="20" customFormat="1" ht="18" customHeight="1" x14ac:dyDescent="0.25">
      <c r="B37" s="707" t="s">
        <v>2</v>
      </c>
      <c r="C37" s="779">
        <v>379.98770999999994</v>
      </c>
      <c r="D37" s="779">
        <v>4567.8728499999997</v>
      </c>
      <c r="E37" s="779">
        <v>137.17932999999999</v>
      </c>
      <c r="F37" s="779">
        <v>670.18053999999995</v>
      </c>
    </row>
    <row r="38" spans="2:6" s="20" customFormat="1" ht="18" customHeight="1" x14ac:dyDescent="0.25">
      <c r="B38" s="711" t="s">
        <v>3</v>
      </c>
      <c r="C38" s="780">
        <v>334.42991000000001</v>
      </c>
      <c r="D38" s="780">
        <v>6277.1703600000001</v>
      </c>
      <c r="E38" s="780">
        <v>117.55117999999999</v>
      </c>
      <c r="F38" s="780">
        <v>1197.4239400000001</v>
      </c>
    </row>
    <row r="39" spans="2:6" s="20" customFormat="1" ht="18" customHeight="1" x14ac:dyDescent="0.25">
      <c r="B39" s="707" t="s">
        <v>4</v>
      </c>
      <c r="C39" s="779">
        <v>295.56039999999996</v>
      </c>
      <c r="D39" s="779">
        <v>7354.6292400000002</v>
      </c>
      <c r="E39" s="779">
        <v>144.69545000000002</v>
      </c>
      <c r="F39" s="779">
        <v>1054.0749099999998</v>
      </c>
    </row>
    <row r="40" spans="2:6" s="20" customFormat="1" ht="18" customHeight="1" x14ac:dyDescent="0.25">
      <c r="B40" s="711" t="s">
        <v>5</v>
      </c>
      <c r="C40" s="780">
        <v>413.80180000000007</v>
      </c>
      <c r="D40" s="780">
        <v>2348.6837299999997</v>
      </c>
      <c r="E40" s="780">
        <v>154.83435</v>
      </c>
      <c r="F40" s="780">
        <v>1402.4559600000002</v>
      </c>
    </row>
    <row r="41" spans="2:6" s="20" customFormat="1" ht="18" customHeight="1" x14ac:dyDescent="0.25">
      <c r="B41" s="707" t="s">
        <v>60</v>
      </c>
      <c r="C41" s="779">
        <v>344.84617000000003</v>
      </c>
      <c r="D41" s="779">
        <v>2426.2527500000001</v>
      </c>
      <c r="E41" s="779">
        <v>178.23217</v>
      </c>
      <c r="F41" s="779">
        <v>851.08501000000001</v>
      </c>
    </row>
    <row r="42" spans="2:6" s="20" customFormat="1" ht="18" customHeight="1" x14ac:dyDescent="0.25">
      <c r="B42" s="711" t="s">
        <v>61</v>
      </c>
      <c r="C42" s="780">
        <v>156.12696000000003</v>
      </c>
      <c r="D42" s="780">
        <v>2674.7342399999998</v>
      </c>
      <c r="E42" s="780">
        <v>119.96872</v>
      </c>
      <c r="F42" s="780">
        <v>1341.8221500000002</v>
      </c>
    </row>
    <row r="43" spans="2:6" s="20" customFormat="1" ht="18" customHeight="1" x14ac:dyDescent="0.25">
      <c r="B43" s="707" t="s">
        <v>62</v>
      </c>
      <c r="C43" s="779">
        <v>285.88351</v>
      </c>
      <c r="D43" s="779">
        <v>2678.1089700000002</v>
      </c>
      <c r="E43" s="779">
        <v>122.41914999999999</v>
      </c>
      <c r="F43" s="779">
        <v>262.70628000000005</v>
      </c>
    </row>
    <row r="44" spans="2:6" s="20" customFormat="1" ht="18" customHeight="1" x14ac:dyDescent="0.25">
      <c r="B44" s="711" t="s">
        <v>63</v>
      </c>
      <c r="C44" s="780">
        <v>445.04457000000002</v>
      </c>
      <c r="D44" s="780">
        <v>3840.3311100000001</v>
      </c>
      <c r="E44" s="780">
        <v>164.52804999999998</v>
      </c>
      <c r="F44" s="780">
        <v>565.47097999999994</v>
      </c>
    </row>
    <row r="45" spans="2:6" s="20" customFormat="1" ht="18" customHeight="1" x14ac:dyDescent="0.25">
      <c r="B45" s="707" t="s">
        <v>64</v>
      </c>
      <c r="C45" s="779">
        <v>244.31561000000002</v>
      </c>
      <c r="D45" s="779">
        <v>3207.2446</v>
      </c>
      <c r="E45" s="779">
        <v>629.63756999999998</v>
      </c>
      <c r="F45" s="779">
        <v>680.81146999999999</v>
      </c>
    </row>
    <row r="46" spans="2:6" s="20" customFormat="1" ht="18" customHeight="1" x14ac:dyDescent="0.25">
      <c r="B46" s="711" t="s">
        <v>65</v>
      </c>
      <c r="C46" s="780">
        <v>347.07127999999994</v>
      </c>
      <c r="D46" s="780">
        <v>4008.7259900000004</v>
      </c>
      <c r="E46" s="780">
        <v>82.773920000000004</v>
      </c>
      <c r="F46" s="780">
        <v>778.45329000000004</v>
      </c>
    </row>
    <row r="47" spans="2:6" s="20" customFormat="1" ht="18" customHeight="1" x14ac:dyDescent="0.25">
      <c r="B47" s="707">
        <v>2014</v>
      </c>
      <c r="C47" s="779">
        <v>5154.1591700000008</v>
      </c>
      <c r="D47" s="779">
        <v>35840.479579999999</v>
      </c>
      <c r="E47" s="779">
        <v>2397.1984700000003</v>
      </c>
      <c r="F47" s="779">
        <v>22299.541590000001</v>
      </c>
    </row>
    <row r="48" spans="2:6" s="20" customFormat="1" ht="18" customHeight="1" x14ac:dyDescent="0.25">
      <c r="B48" s="711" t="s">
        <v>0</v>
      </c>
      <c r="C48" s="780">
        <v>260.87828000000002</v>
      </c>
      <c r="D48" s="780">
        <v>1860.9410800000001</v>
      </c>
      <c r="E48" s="780">
        <v>154.96254999999999</v>
      </c>
      <c r="F48" s="780">
        <v>899.1782300000001</v>
      </c>
    </row>
    <row r="49" spans="2:6" s="20" customFormat="1" ht="18" customHeight="1" x14ac:dyDescent="0.25">
      <c r="B49" s="707" t="s">
        <v>1</v>
      </c>
      <c r="C49" s="779">
        <v>225.36561</v>
      </c>
      <c r="D49" s="779">
        <v>2164.8169600000001</v>
      </c>
      <c r="E49" s="779">
        <v>154.56464</v>
      </c>
      <c r="F49" s="779">
        <v>311.34996999999998</v>
      </c>
    </row>
    <row r="50" spans="2:6" s="20" customFormat="1" ht="18" customHeight="1" x14ac:dyDescent="0.25">
      <c r="B50" s="711" t="s">
        <v>2</v>
      </c>
      <c r="C50" s="780">
        <v>455.49161000000004</v>
      </c>
      <c r="D50" s="780">
        <v>1951.65543</v>
      </c>
      <c r="E50" s="780">
        <v>212.94148999999999</v>
      </c>
      <c r="F50" s="780">
        <v>238.54642000000001</v>
      </c>
    </row>
    <row r="51" spans="2:6" s="20" customFormat="1" ht="18" customHeight="1" x14ac:dyDescent="0.25">
      <c r="B51" s="707" t="s">
        <v>3</v>
      </c>
      <c r="C51" s="779">
        <v>448.57887000000005</v>
      </c>
      <c r="D51" s="779">
        <v>4051.7783400000003</v>
      </c>
      <c r="E51" s="779">
        <v>216.58654999999999</v>
      </c>
      <c r="F51" s="779">
        <v>1312.8007399999999</v>
      </c>
    </row>
    <row r="52" spans="2:6" s="20" customFormat="1" ht="18" customHeight="1" x14ac:dyDescent="0.25">
      <c r="B52" s="711" t="s">
        <v>4</v>
      </c>
      <c r="C52" s="780">
        <v>447.55353000000002</v>
      </c>
      <c r="D52" s="780">
        <v>4746.6053400000001</v>
      </c>
      <c r="E52" s="780">
        <v>257.36234999999999</v>
      </c>
      <c r="F52" s="780">
        <v>885.18597999999997</v>
      </c>
    </row>
    <row r="53" spans="2:6" s="20" customFormat="1" ht="18" customHeight="1" x14ac:dyDescent="0.25">
      <c r="B53" s="707" t="s">
        <v>5</v>
      </c>
      <c r="C53" s="779">
        <v>591.62525000000005</v>
      </c>
      <c r="D53" s="779">
        <v>2071.3327099999997</v>
      </c>
      <c r="E53" s="779">
        <v>125.23746</v>
      </c>
      <c r="F53" s="779">
        <v>3055.36537</v>
      </c>
    </row>
    <row r="54" spans="2:6" s="20" customFormat="1" ht="18" customHeight="1" x14ac:dyDescent="0.25">
      <c r="B54" s="711" t="s">
        <v>60</v>
      </c>
      <c r="C54" s="780">
        <v>464.55853999999999</v>
      </c>
      <c r="D54" s="780">
        <v>2444.4433000000004</v>
      </c>
      <c r="E54" s="780">
        <v>280.92302000000001</v>
      </c>
      <c r="F54" s="780">
        <v>2317.5401599999996</v>
      </c>
    </row>
    <row r="55" spans="2:6" s="20" customFormat="1" ht="18" customHeight="1" x14ac:dyDescent="0.25">
      <c r="B55" s="707" t="s">
        <v>61</v>
      </c>
      <c r="C55" s="779">
        <v>219.54728999999998</v>
      </c>
      <c r="D55" s="779">
        <v>3101.8255900000004</v>
      </c>
      <c r="E55" s="779">
        <v>265.63051000000002</v>
      </c>
      <c r="F55" s="779">
        <v>1724.94912</v>
      </c>
    </row>
    <row r="56" spans="2:6" s="20" customFormat="1" ht="18" customHeight="1" x14ac:dyDescent="0.25">
      <c r="B56" s="711" t="s">
        <v>62</v>
      </c>
      <c r="C56" s="780">
        <v>410.99836000000005</v>
      </c>
      <c r="D56" s="780">
        <v>2692.8477899999998</v>
      </c>
      <c r="E56" s="780">
        <v>97.117130000000003</v>
      </c>
      <c r="F56" s="780">
        <v>3593.2310699999998</v>
      </c>
    </row>
    <row r="57" spans="2:6" s="20" customFormat="1" ht="18" customHeight="1" x14ac:dyDescent="0.25">
      <c r="B57" s="707" t="s">
        <v>63</v>
      </c>
      <c r="C57" s="779">
        <v>307.64267000000001</v>
      </c>
      <c r="D57" s="779">
        <v>3444.2789799999996</v>
      </c>
      <c r="E57" s="779">
        <v>273.34983</v>
      </c>
      <c r="F57" s="779">
        <v>3280.2705599999999</v>
      </c>
    </row>
    <row r="58" spans="2:6" s="20" customFormat="1" ht="18" customHeight="1" x14ac:dyDescent="0.25">
      <c r="B58" s="711" t="s">
        <v>64</v>
      </c>
      <c r="C58" s="780">
        <v>310.0059</v>
      </c>
      <c r="D58" s="780">
        <v>4102.2829599999995</v>
      </c>
      <c r="E58" s="780">
        <v>155.53272000000001</v>
      </c>
      <c r="F58" s="780">
        <v>2778.8825299999999</v>
      </c>
    </row>
    <row r="59" spans="2:6" s="20" customFormat="1" ht="18" customHeight="1" x14ac:dyDescent="0.25">
      <c r="B59" s="707" t="s">
        <v>65</v>
      </c>
      <c r="C59" s="779">
        <v>1011.9132599999999</v>
      </c>
      <c r="D59" s="779">
        <v>3207.6711000000005</v>
      </c>
      <c r="E59" s="779">
        <v>202.99021999999997</v>
      </c>
      <c r="F59" s="779">
        <v>1902.24144</v>
      </c>
    </row>
    <row r="60" spans="2:6" s="20" customFormat="1" ht="18" customHeight="1" x14ac:dyDescent="0.25">
      <c r="B60" s="711">
        <v>2013</v>
      </c>
      <c r="C60" s="780">
        <v>4739.0037999999995</v>
      </c>
      <c r="D60" s="780">
        <v>24203.073919999999</v>
      </c>
      <c r="E60" s="780">
        <v>2472.2151399999998</v>
      </c>
      <c r="F60" s="780">
        <v>28015.1577</v>
      </c>
    </row>
    <row r="61" spans="2:6" s="20" customFormat="1" ht="18" customHeight="1" x14ac:dyDescent="0.25">
      <c r="B61" s="707" t="s">
        <v>0</v>
      </c>
      <c r="C61" s="779">
        <v>415.24185999999997</v>
      </c>
      <c r="D61" s="779">
        <v>1115.3020199999999</v>
      </c>
      <c r="E61" s="779">
        <v>191.49036999999998</v>
      </c>
      <c r="F61" s="779">
        <v>719.87725</v>
      </c>
    </row>
    <row r="62" spans="2:6" s="20" customFormat="1" ht="18" customHeight="1" x14ac:dyDescent="0.25">
      <c r="B62" s="711" t="s">
        <v>1</v>
      </c>
      <c r="C62" s="780">
        <v>212.81934999999999</v>
      </c>
      <c r="D62" s="780">
        <v>1738.94814</v>
      </c>
      <c r="E62" s="780">
        <v>156.93618000000001</v>
      </c>
      <c r="F62" s="780">
        <v>1151.6621</v>
      </c>
    </row>
    <row r="63" spans="2:6" s="20" customFormat="1" ht="18" customHeight="1" x14ac:dyDescent="0.25">
      <c r="B63" s="707" t="s">
        <v>2</v>
      </c>
      <c r="C63" s="779">
        <v>358.37977999999998</v>
      </c>
      <c r="D63" s="779">
        <v>2803.3177000000005</v>
      </c>
      <c r="E63" s="779">
        <v>195.77575999999999</v>
      </c>
      <c r="F63" s="779">
        <v>2637.33853</v>
      </c>
    </row>
    <row r="64" spans="2:6" s="20" customFormat="1" ht="18" customHeight="1" x14ac:dyDescent="0.25">
      <c r="B64" s="711" t="s">
        <v>3</v>
      </c>
      <c r="C64" s="780">
        <v>462.74797999999998</v>
      </c>
      <c r="D64" s="780">
        <v>2520.3528699999997</v>
      </c>
      <c r="E64" s="780">
        <v>153.59174000000002</v>
      </c>
      <c r="F64" s="780">
        <v>1977.6387399999999</v>
      </c>
    </row>
    <row r="65" spans="2:6" s="20" customFormat="1" ht="18" customHeight="1" x14ac:dyDescent="0.25">
      <c r="B65" s="707" t="s">
        <v>4</v>
      </c>
      <c r="C65" s="779">
        <v>540.68426999999997</v>
      </c>
      <c r="D65" s="779">
        <v>1867.72399</v>
      </c>
      <c r="E65" s="779">
        <v>299.14585999999997</v>
      </c>
      <c r="F65" s="779">
        <v>1739.49821</v>
      </c>
    </row>
    <row r="66" spans="2:6" s="20" customFormat="1" ht="18" customHeight="1" x14ac:dyDescent="0.25">
      <c r="B66" s="711" t="s">
        <v>5</v>
      </c>
      <c r="C66" s="780">
        <v>326.37858999999997</v>
      </c>
      <c r="D66" s="780">
        <v>2878.4530800000002</v>
      </c>
      <c r="E66" s="780">
        <v>246.39795000000001</v>
      </c>
      <c r="F66" s="780">
        <v>2818.6464799999999</v>
      </c>
    </row>
    <row r="67" spans="2:6" s="20" customFormat="1" ht="18" customHeight="1" x14ac:dyDescent="0.25">
      <c r="B67" s="707" t="s">
        <v>60</v>
      </c>
      <c r="C67" s="779">
        <v>377.23149999999998</v>
      </c>
      <c r="D67" s="779">
        <v>2042.18851</v>
      </c>
      <c r="E67" s="779">
        <v>177.26412999999999</v>
      </c>
      <c r="F67" s="779">
        <v>2488.7860100000003</v>
      </c>
    </row>
    <row r="68" spans="2:6" s="20" customFormat="1" ht="18" customHeight="1" x14ac:dyDescent="0.25">
      <c r="B68" s="711" t="s">
        <v>61</v>
      </c>
      <c r="C68" s="780">
        <v>366.26024000000001</v>
      </c>
      <c r="D68" s="780">
        <v>1824.8078699999999</v>
      </c>
      <c r="E68" s="780">
        <v>296.86250999999999</v>
      </c>
      <c r="F68" s="780">
        <v>4009.7263699999999</v>
      </c>
    </row>
    <row r="69" spans="2:6" s="20" customFormat="1" ht="18" customHeight="1" x14ac:dyDescent="0.25">
      <c r="B69" s="707" t="s">
        <v>62</v>
      </c>
      <c r="C69" s="779">
        <v>467.94481000000002</v>
      </c>
      <c r="D69" s="779">
        <v>1751.6715899999999</v>
      </c>
      <c r="E69" s="779">
        <v>218.74372</v>
      </c>
      <c r="F69" s="779">
        <v>4406.1771899999994</v>
      </c>
    </row>
    <row r="70" spans="2:6" s="20" customFormat="1" ht="18" customHeight="1" x14ac:dyDescent="0.25">
      <c r="B70" s="711" t="s">
        <v>63</v>
      </c>
      <c r="C70" s="780">
        <v>400.58973000000003</v>
      </c>
      <c r="D70" s="780">
        <v>2240.6599600000004</v>
      </c>
      <c r="E70" s="780">
        <v>163.25685000000001</v>
      </c>
      <c r="F70" s="780">
        <v>4240.0387299999993</v>
      </c>
    </row>
    <row r="71" spans="2:6" s="20" customFormat="1" ht="18" customHeight="1" x14ac:dyDescent="0.25">
      <c r="B71" s="707" t="s">
        <v>64</v>
      </c>
      <c r="C71" s="779">
        <v>563.25996000000009</v>
      </c>
      <c r="D71" s="779">
        <v>1700.6492099999998</v>
      </c>
      <c r="E71" s="779">
        <v>141.06549000000001</v>
      </c>
      <c r="F71" s="779">
        <v>1141.4851399999998</v>
      </c>
    </row>
    <row r="72" spans="2:6" s="20" customFormat="1" ht="18" customHeight="1" x14ac:dyDescent="0.25">
      <c r="B72" s="711" t="s">
        <v>65</v>
      </c>
      <c r="C72" s="780">
        <v>247.46573000000001</v>
      </c>
      <c r="D72" s="780">
        <v>1718.9989799999998</v>
      </c>
      <c r="E72" s="780">
        <v>231.68458000000001</v>
      </c>
      <c r="F72" s="780">
        <v>684.28295000000003</v>
      </c>
    </row>
    <row r="73" spans="2:6" s="20" customFormat="1" ht="18" customHeight="1" x14ac:dyDescent="0.25">
      <c r="B73" s="707">
        <v>2012</v>
      </c>
      <c r="C73" s="779">
        <v>8241.5516200000002</v>
      </c>
      <c r="D73" s="779">
        <v>15085.043409999998</v>
      </c>
      <c r="E73" s="779">
        <v>2422.7694299999998</v>
      </c>
      <c r="F73" s="779">
        <v>17516.778279999999</v>
      </c>
    </row>
    <row r="74" spans="2:6" s="20" customFormat="1" ht="18" customHeight="1" x14ac:dyDescent="0.25">
      <c r="B74" s="711" t="s">
        <v>0</v>
      </c>
      <c r="C74" s="780">
        <v>964.2</v>
      </c>
      <c r="D74" s="780">
        <v>990.78277000000003</v>
      </c>
      <c r="E74" s="780">
        <v>193.27468000000002</v>
      </c>
      <c r="F74" s="780">
        <v>27.817129999999999</v>
      </c>
    </row>
    <row r="75" spans="2:6" s="20" customFormat="1" ht="18" customHeight="1" x14ac:dyDescent="0.25">
      <c r="B75" s="707" t="s">
        <v>1</v>
      </c>
      <c r="C75" s="779">
        <v>802.01324000000011</v>
      </c>
      <c r="D75" s="779">
        <v>809.94840000000011</v>
      </c>
      <c r="E75" s="779">
        <v>209.56447999999997</v>
      </c>
      <c r="F75" s="779">
        <v>1281.6589899999999</v>
      </c>
    </row>
    <row r="76" spans="2:6" s="20" customFormat="1" ht="18" customHeight="1" x14ac:dyDescent="0.25">
      <c r="B76" s="711" t="s">
        <v>2</v>
      </c>
      <c r="C76" s="780">
        <v>908.1541400000001</v>
      </c>
      <c r="D76" s="780">
        <v>2477.0979299999999</v>
      </c>
      <c r="E76" s="780">
        <v>130.5256</v>
      </c>
      <c r="F76" s="780">
        <v>1185.84772</v>
      </c>
    </row>
    <row r="77" spans="2:6" s="20" customFormat="1" ht="18" customHeight="1" x14ac:dyDescent="0.25">
      <c r="B77" s="707" t="s">
        <v>3</v>
      </c>
      <c r="C77" s="779">
        <v>731.32186999999999</v>
      </c>
      <c r="D77" s="779">
        <v>1709.3397500000001</v>
      </c>
      <c r="E77" s="779">
        <v>173.26669000000001</v>
      </c>
      <c r="F77" s="779">
        <v>2606.1537899999998</v>
      </c>
    </row>
    <row r="78" spans="2:6" s="20" customFormat="1" ht="18" customHeight="1" x14ac:dyDescent="0.25">
      <c r="B78" s="711" t="s">
        <v>4</v>
      </c>
      <c r="C78" s="780">
        <v>422.15846999999997</v>
      </c>
      <c r="D78" s="780">
        <v>1959.0859800000001</v>
      </c>
      <c r="E78" s="780">
        <v>261.85149000000001</v>
      </c>
      <c r="F78" s="780">
        <v>709.28511000000003</v>
      </c>
    </row>
    <row r="79" spans="2:6" s="20" customFormat="1" ht="18" customHeight="1" x14ac:dyDescent="0.25">
      <c r="B79" s="707" t="s">
        <v>5</v>
      </c>
      <c r="C79" s="779">
        <v>1269.7645199999999</v>
      </c>
      <c r="D79" s="779">
        <v>1181.5950299999997</v>
      </c>
      <c r="E79" s="779">
        <v>206.60575</v>
      </c>
      <c r="F79" s="779">
        <v>1487.8005899999998</v>
      </c>
    </row>
    <row r="80" spans="2:6" s="20" customFormat="1" ht="18" customHeight="1" x14ac:dyDescent="0.25">
      <c r="B80" s="711" t="s">
        <v>60</v>
      </c>
      <c r="C80" s="780">
        <v>1134.50136</v>
      </c>
      <c r="D80" s="780">
        <v>1019.5048299999999</v>
      </c>
      <c r="E80" s="780">
        <v>227.96280000000002</v>
      </c>
      <c r="F80" s="780">
        <v>1209.7965200000001</v>
      </c>
    </row>
    <row r="81" spans="2:6" s="20" customFormat="1" ht="18" customHeight="1" x14ac:dyDescent="0.25">
      <c r="B81" s="707" t="s">
        <v>61</v>
      </c>
      <c r="C81" s="779">
        <v>399.10075000000006</v>
      </c>
      <c r="D81" s="779">
        <v>1373.08419</v>
      </c>
      <c r="E81" s="779">
        <v>311.7407</v>
      </c>
      <c r="F81" s="779">
        <v>1774.29296</v>
      </c>
    </row>
    <row r="82" spans="2:6" s="20" customFormat="1" ht="18" customHeight="1" x14ac:dyDescent="0.25">
      <c r="B82" s="711" t="s">
        <v>62</v>
      </c>
      <c r="C82" s="780">
        <v>296.08944000000002</v>
      </c>
      <c r="D82" s="780">
        <v>680.06699000000003</v>
      </c>
      <c r="E82" s="780">
        <v>161.21462</v>
      </c>
      <c r="F82" s="780">
        <v>2721.69659</v>
      </c>
    </row>
    <row r="83" spans="2:6" s="20" customFormat="1" ht="18" customHeight="1" x14ac:dyDescent="0.25">
      <c r="B83" s="707" t="s">
        <v>63</v>
      </c>
      <c r="C83" s="779">
        <v>502.14418000000001</v>
      </c>
      <c r="D83" s="779">
        <v>1053.8933099999999</v>
      </c>
      <c r="E83" s="779">
        <v>167.91507999999999</v>
      </c>
      <c r="F83" s="779">
        <v>2213.2854499999999</v>
      </c>
    </row>
    <row r="84" spans="2:6" s="20" customFormat="1" ht="18" customHeight="1" x14ac:dyDescent="0.25">
      <c r="B84" s="711" t="s">
        <v>64</v>
      </c>
      <c r="C84" s="780">
        <v>436.61892</v>
      </c>
      <c r="D84" s="780">
        <v>573.83459000000005</v>
      </c>
      <c r="E84" s="780">
        <v>183.94083999999998</v>
      </c>
      <c r="F84" s="780">
        <v>1762.2183600000001</v>
      </c>
    </row>
    <row r="85" spans="2:6" s="20" customFormat="1" ht="18" customHeight="1" x14ac:dyDescent="0.25">
      <c r="B85" s="707" t="s">
        <v>65</v>
      </c>
      <c r="C85" s="779">
        <v>375.48473000000001</v>
      </c>
      <c r="D85" s="779">
        <v>1256.8096399999999</v>
      </c>
      <c r="E85" s="779">
        <v>194.9067</v>
      </c>
      <c r="F85" s="779">
        <v>536.92507000000001</v>
      </c>
    </row>
    <row r="86" spans="2:6" s="20" customFormat="1" ht="18" customHeight="1" x14ac:dyDescent="0.25">
      <c r="B86" s="711">
        <v>2011</v>
      </c>
      <c r="C86" s="780">
        <v>9993.1991899999994</v>
      </c>
      <c r="D86" s="780">
        <v>22828.687759999997</v>
      </c>
      <c r="E86" s="780">
        <v>1761.5078099999998</v>
      </c>
      <c r="F86" s="780">
        <v>1037.5399399999999</v>
      </c>
    </row>
    <row r="87" spans="2:6" s="20" customFormat="1" ht="18" customHeight="1" x14ac:dyDescent="0.25">
      <c r="B87" s="707">
        <v>2010</v>
      </c>
      <c r="C87" s="779">
        <v>6031.7645199999988</v>
      </c>
      <c r="D87" s="779">
        <v>25244.220300000001</v>
      </c>
      <c r="E87" s="779">
        <v>1494.7140599999998</v>
      </c>
      <c r="F87" s="779">
        <v>19916.20954</v>
      </c>
    </row>
    <row r="88" spans="2:6" s="20" customFormat="1" ht="18" customHeight="1" x14ac:dyDescent="0.25">
      <c r="B88" s="711">
        <v>2009</v>
      </c>
      <c r="C88" s="780">
        <v>1653.847</v>
      </c>
      <c r="D88" s="780">
        <v>18203.29032</v>
      </c>
      <c r="E88" s="780">
        <v>652.40413999999987</v>
      </c>
      <c r="F88" s="780">
        <v>12015.060940000001</v>
      </c>
    </row>
    <row r="89" spans="2:6" s="20" customFormat="1" ht="3.75" customHeight="1" thickBot="1" x14ac:dyDescent="0.3">
      <c r="B89" s="781"/>
      <c r="C89" s="774"/>
      <c r="D89" s="774"/>
      <c r="E89" s="774"/>
      <c r="F89" s="774"/>
    </row>
    <row r="90" spans="2:6" ht="25.5" customHeight="1" x14ac:dyDescent="0.25">
      <c r="B90" s="775" t="s">
        <v>591</v>
      </c>
    </row>
    <row r="91" spans="2:6" ht="27" customHeight="1" x14ac:dyDescent="0.25">
      <c r="B91" s="994" t="s">
        <v>375</v>
      </c>
      <c r="C91" s="994"/>
      <c r="D91" s="994"/>
      <c r="E91" s="994"/>
      <c r="F91" s="994"/>
    </row>
    <row r="92" spans="2:6" ht="27" customHeight="1" x14ac:dyDescent="0.25">
      <c r="B92" s="994" t="s">
        <v>371</v>
      </c>
      <c r="C92" s="994"/>
      <c r="D92" s="994"/>
      <c r="E92" s="994"/>
      <c r="F92" s="994"/>
    </row>
    <row r="93" spans="2:6" ht="13.5" customHeight="1" x14ac:dyDescent="0.25">
      <c r="B93" s="776" t="s">
        <v>373</v>
      </c>
      <c r="C93" s="19"/>
      <c r="D93" s="19"/>
      <c r="E93" s="19"/>
      <c r="F93" s="19"/>
    </row>
    <row r="94" spans="2:6" ht="15.75" customHeight="1" x14ac:dyDescent="0.25">
      <c r="B94" s="776" t="s">
        <v>374</v>
      </c>
      <c r="C94" s="19"/>
      <c r="D94" s="19"/>
      <c r="E94" s="19"/>
      <c r="F94" s="19"/>
    </row>
    <row r="95" spans="2:6" ht="16.5" customHeight="1" x14ac:dyDescent="0.25">
      <c r="B95" s="777" t="s">
        <v>338</v>
      </c>
      <c r="C95" s="19"/>
      <c r="D95" s="19"/>
      <c r="E95" s="19"/>
      <c r="F95" s="19"/>
    </row>
    <row r="104" spans="6:6" x14ac:dyDescent="0.25">
      <c r="F104" s="20" t="s">
        <v>187</v>
      </c>
    </row>
  </sheetData>
  <mergeCells count="2">
    <mergeCell ref="B91:F91"/>
    <mergeCell ref="B92:F9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96"/>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8" t="s">
        <v>478</v>
      </c>
      <c r="H2" s="57" t="s">
        <v>189</v>
      </c>
    </row>
    <row r="3" spans="2:8" ht="7.5" customHeight="1" x14ac:dyDescent="0.25">
      <c r="B3" s="435"/>
    </row>
    <row r="4" spans="2:8" s="20" customFormat="1" ht="21" customHeight="1" x14ac:dyDescent="0.25">
      <c r="B4" s="956" t="s">
        <v>120</v>
      </c>
      <c r="C4" s="590" t="s">
        <v>380</v>
      </c>
      <c r="D4" s="590" t="s">
        <v>130</v>
      </c>
      <c r="E4" s="590" t="s">
        <v>131</v>
      </c>
      <c r="F4" s="782" t="s">
        <v>132</v>
      </c>
    </row>
    <row r="5" spans="2:8" s="20" customFormat="1" ht="18.75" customHeight="1" x14ac:dyDescent="0.25">
      <c r="B5" s="993"/>
      <c r="C5" s="757" t="s">
        <v>129</v>
      </c>
      <c r="D5" s="951" t="s">
        <v>115</v>
      </c>
      <c r="E5" s="995"/>
      <c r="F5" s="995"/>
    </row>
    <row r="6" spans="2:8" s="20" customFormat="1" ht="6" customHeight="1" thickBot="1" x14ac:dyDescent="0.3">
      <c r="B6" s="759"/>
      <c r="C6" s="232"/>
      <c r="D6" s="232"/>
      <c r="E6" s="232"/>
      <c r="F6" s="232"/>
    </row>
    <row r="7" spans="2:8" s="20" customFormat="1" ht="3.75" customHeight="1" x14ac:dyDescent="0.25">
      <c r="B7" s="813"/>
      <c r="C7" s="145"/>
      <c r="D7" s="145"/>
      <c r="E7" s="145"/>
      <c r="F7" s="145"/>
    </row>
    <row r="8" spans="2:8" s="20" customFormat="1" ht="17.399999999999999" customHeight="1" x14ac:dyDescent="0.25">
      <c r="B8" s="714" t="s">
        <v>474</v>
      </c>
      <c r="C8" s="184">
        <v>31223.174290000003</v>
      </c>
      <c r="D8" s="184">
        <v>327097.32591000001</v>
      </c>
      <c r="E8" s="184">
        <v>21.12077</v>
      </c>
      <c r="F8" s="184">
        <v>2484.1206299999999</v>
      </c>
    </row>
    <row r="9" spans="2:8" s="20" customFormat="1" ht="17.399999999999999" customHeight="1" x14ac:dyDescent="0.25">
      <c r="B9" s="119" t="s">
        <v>0</v>
      </c>
      <c r="C9" s="606">
        <v>2442.7581800000003</v>
      </c>
      <c r="D9" s="606">
        <v>19201.96961</v>
      </c>
      <c r="E9" s="606">
        <v>0</v>
      </c>
      <c r="F9" s="606">
        <v>246.75033999999999</v>
      </c>
    </row>
    <row r="10" spans="2:8" s="20" customFormat="1" ht="17.399999999999999" customHeight="1" x14ac:dyDescent="0.25">
      <c r="B10" s="714" t="s">
        <v>1</v>
      </c>
      <c r="C10" s="184">
        <v>1987.0948800000001</v>
      </c>
      <c r="D10" s="184">
        <v>27661.9022</v>
      </c>
      <c r="E10" s="184">
        <v>0</v>
      </c>
      <c r="F10" s="184">
        <v>209.60180000000003</v>
      </c>
    </row>
    <row r="11" spans="2:8" s="20" customFormat="1" ht="17.399999999999999" customHeight="1" x14ac:dyDescent="0.25">
      <c r="B11" s="119" t="s">
        <v>2</v>
      </c>
      <c r="C11" s="606">
        <v>2347.4931800000004</v>
      </c>
      <c r="D11" s="606">
        <v>27629.149879999997</v>
      </c>
      <c r="E11" s="606">
        <v>0</v>
      </c>
      <c r="F11" s="606">
        <v>365.39659</v>
      </c>
    </row>
    <row r="12" spans="2:8" s="20" customFormat="1" ht="17.399999999999999" customHeight="1" x14ac:dyDescent="0.25">
      <c r="B12" s="714" t="s">
        <v>3</v>
      </c>
      <c r="C12" s="184">
        <v>2267.45712</v>
      </c>
      <c r="D12" s="184">
        <v>25244.948310000003</v>
      </c>
      <c r="E12" s="184">
        <v>0</v>
      </c>
      <c r="F12" s="184">
        <v>314.72515999999996</v>
      </c>
    </row>
    <row r="13" spans="2:8" s="20" customFormat="1" ht="17.399999999999999" customHeight="1" x14ac:dyDescent="0.25">
      <c r="B13" s="119" t="s">
        <v>4</v>
      </c>
      <c r="C13" s="606">
        <v>2778.8672700000002</v>
      </c>
      <c r="D13" s="606">
        <v>33824.640289999996</v>
      </c>
      <c r="E13" s="606">
        <v>0</v>
      </c>
      <c r="F13" s="606">
        <v>240.05977999999999</v>
      </c>
    </row>
    <row r="14" spans="2:8" s="20" customFormat="1" ht="17.399999999999999" customHeight="1" x14ac:dyDescent="0.25">
      <c r="B14" s="714" t="s">
        <v>5</v>
      </c>
      <c r="C14" s="184">
        <v>2806.8798899999997</v>
      </c>
      <c r="D14" s="184">
        <v>29106.827739999997</v>
      </c>
      <c r="E14" s="184">
        <v>0</v>
      </c>
      <c r="F14" s="184">
        <v>239.38471999999999</v>
      </c>
    </row>
    <row r="15" spans="2:8" s="20" customFormat="1" ht="17.399999999999999" customHeight="1" x14ac:dyDescent="0.25">
      <c r="B15" s="119" t="s">
        <v>60</v>
      </c>
      <c r="C15" s="606">
        <v>2554.3369300000004</v>
      </c>
      <c r="D15" s="606">
        <v>26460.699829999998</v>
      </c>
      <c r="E15" s="606">
        <v>0</v>
      </c>
      <c r="F15" s="606">
        <v>124.25278</v>
      </c>
    </row>
    <row r="16" spans="2:8" s="20" customFormat="1" ht="17.399999999999999" customHeight="1" x14ac:dyDescent="0.25">
      <c r="B16" s="714" t="s">
        <v>61</v>
      </c>
      <c r="C16" s="184">
        <v>2913.43444</v>
      </c>
      <c r="D16" s="184">
        <v>29153.707340000001</v>
      </c>
      <c r="E16" s="184">
        <v>0</v>
      </c>
      <c r="F16" s="184">
        <v>174.25474</v>
      </c>
    </row>
    <row r="17" spans="2:9" s="20" customFormat="1" ht="17.399999999999999" customHeight="1" x14ac:dyDescent="0.25">
      <c r="B17" s="119" t="s">
        <v>62</v>
      </c>
      <c r="C17" s="606">
        <v>2768.9991199999999</v>
      </c>
      <c r="D17" s="606">
        <v>27920.549760000002</v>
      </c>
      <c r="E17" s="606">
        <v>0</v>
      </c>
      <c r="F17" s="606">
        <v>33.121240000000007</v>
      </c>
    </row>
    <row r="18" spans="2:9" s="20" customFormat="1" ht="17.399999999999999" customHeight="1" x14ac:dyDescent="0.25">
      <c r="B18" s="714" t="s">
        <v>63</v>
      </c>
      <c r="C18" s="184">
        <v>2928.1705400000001</v>
      </c>
      <c r="D18" s="184">
        <v>28476.520159999996</v>
      </c>
      <c r="E18" s="184">
        <v>3.7440000000000001E-2</v>
      </c>
      <c r="F18" s="184">
        <v>216.07152999999997</v>
      </c>
    </row>
    <row r="19" spans="2:9" s="20" customFormat="1" ht="17.399999999999999" customHeight="1" x14ac:dyDescent="0.25">
      <c r="B19" s="119" t="s">
        <v>64</v>
      </c>
      <c r="C19" s="606">
        <v>2781.6572999999999</v>
      </c>
      <c r="D19" s="606">
        <v>27720.408889999999</v>
      </c>
      <c r="E19" s="606">
        <v>21.08333</v>
      </c>
      <c r="F19" s="606">
        <v>20.79034</v>
      </c>
    </row>
    <row r="20" spans="2:9" s="20" customFormat="1" ht="17.399999999999999" customHeight="1" x14ac:dyDescent="0.25">
      <c r="B20" s="714" t="s">
        <v>65</v>
      </c>
      <c r="C20" s="184">
        <v>2646.0254399999999</v>
      </c>
      <c r="D20" s="184">
        <v>24696.001900000003</v>
      </c>
      <c r="E20" s="184">
        <v>0</v>
      </c>
      <c r="F20" s="184">
        <v>299.71161000000001</v>
      </c>
    </row>
    <row r="21" spans="2:9" s="20" customFormat="1" ht="17.25" customHeight="1" x14ac:dyDescent="0.25">
      <c r="B21" s="119">
        <v>2016</v>
      </c>
      <c r="C21" s="606">
        <v>36475.913209999999</v>
      </c>
      <c r="D21" s="606">
        <v>292802.9988</v>
      </c>
      <c r="E21" s="606">
        <v>653.78550000000007</v>
      </c>
      <c r="F21" s="606">
        <v>2901.6306499999996</v>
      </c>
      <c r="I21" s="873"/>
    </row>
    <row r="22" spans="2:9" s="20" customFormat="1" ht="18.75" customHeight="1" x14ac:dyDescent="0.25">
      <c r="B22" s="714" t="s">
        <v>0</v>
      </c>
      <c r="C22" s="184">
        <v>3018.0510800000002</v>
      </c>
      <c r="D22" s="184">
        <v>18798.371440000003</v>
      </c>
      <c r="E22" s="184">
        <v>129.02197999999999</v>
      </c>
      <c r="F22" s="184">
        <v>424.02896000000004</v>
      </c>
    </row>
    <row r="23" spans="2:9" s="20" customFormat="1" ht="18.75" customHeight="1" x14ac:dyDescent="0.25">
      <c r="B23" s="119" t="s">
        <v>1</v>
      </c>
      <c r="C23" s="606">
        <v>2795.9197100000001</v>
      </c>
      <c r="D23" s="606">
        <v>20561.654699999999</v>
      </c>
      <c r="E23" s="606">
        <v>146.95099999999999</v>
      </c>
      <c r="F23" s="606">
        <v>283.12165999999996</v>
      </c>
      <c r="I23" s="39"/>
    </row>
    <row r="24" spans="2:9" s="20" customFormat="1" ht="18.75" customHeight="1" x14ac:dyDescent="0.25">
      <c r="B24" s="714" t="s">
        <v>2</v>
      </c>
      <c r="C24" s="184">
        <v>2897.6192399999995</v>
      </c>
      <c r="D24" s="184">
        <v>23568.64889</v>
      </c>
      <c r="E24" s="184">
        <v>168.31282000000002</v>
      </c>
      <c r="F24" s="184">
        <v>279.47108999999995</v>
      </c>
      <c r="I24" s="39"/>
    </row>
    <row r="25" spans="2:9" s="20" customFormat="1" ht="18.75" customHeight="1" x14ac:dyDescent="0.25">
      <c r="B25" s="119" t="s">
        <v>3</v>
      </c>
      <c r="C25" s="606">
        <v>3147.2883400000005</v>
      </c>
      <c r="D25" s="606">
        <v>30798.006550000002</v>
      </c>
      <c r="E25" s="606">
        <v>105.91560000000001</v>
      </c>
      <c r="F25" s="606">
        <v>307.29725999999999</v>
      </c>
      <c r="I25" s="39"/>
    </row>
    <row r="26" spans="2:9" s="20" customFormat="1" ht="18.75" customHeight="1" x14ac:dyDescent="0.25">
      <c r="B26" s="714" t="s">
        <v>4</v>
      </c>
      <c r="C26" s="184">
        <v>3233.9355399999995</v>
      </c>
      <c r="D26" s="184">
        <v>21407.997370000001</v>
      </c>
      <c r="E26" s="184">
        <v>103.58410000000001</v>
      </c>
      <c r="F26" s="184">
        <v>510.84404000000001</v>
      </c>
      <c r="I26" s="39"/>
    </row>
    <row r="27" spans="2:9" s="20" customFormat="1" ht="18.75" customHeight="1" x14ac:dyDescent="0.25">
      <c r="B27" s="119" t="s">
        <v>5</v>
      </c>
      <c r="C27" s="606">
        <v>3087.9006799999997</v>
      </c>
      <c r="D27" s="606">
        <v>22110.436829999999</v>
      </c>
      <c r="E27" s="606">
        <v>0</v>
      </c>
      <c r="F27" s="606">
        <v>198.72101000000001</v>
      </c>
      <c r="I27" s="39"/>
    </row>
    <row r="28" spans="2:9" s="20" customFormat="1" ht="18.75" customHeight="1" x14ac:dyDescent="0.25">
      <c r="B28" s="714" t="s">
        <v>60</v>
      </c>
      <c r="C28" s="184">
        <v>3025.4869800000001</v>
      </c>
      <c r="D28" s="184">
        <v>25232.371309999999</v>
      </c>
      <c r="E28" s="184">
        <v>0</v>
      </c>
      <c r="F28" s="184">
        <v>85.565439999999995</v>
      </c>
      <c r="I28" s="39"/>
    </row>
    <row r="29" spans="2:9" s="20" customFormat="1" ht="18.75" customHeight="1" x14ac:dyDescent="0.25">
      <c r="B29" s="119" t="s">
        <v>61</v>
      </c>
      <c r="C29" s="606">
        <v>3286.4014200000001</v>
      </c>
      <c r="D29" s="606">
        <v>28385.01499</v>
      </c>
      <c r="E29" s="606">
        <v>0</v>
      </c>
      <c r="F29" s="606">
        <v>177.1353</v>
      </c>
      <c r="I29" s="39"/>
    </row>
    <row r="30" spans="2:9" s="20" customFormat="1" ht="18.75" customHeight="1" x14ac:dyDescent="0.25">
      <c r="B30" s="714" t="s">
        <v>62</v>
      </c>
      <c r="C30" s="184">
        <v>3316.5573699999995</v>
      </c>
      <c r="D30" s="184">
        <v>25690.800720000003</v>
      </c>
      <c r="E30" s="184">
        <v>0</v>
      </c>
      <c r="F30" s="184">
        <v>170.84706</v>
      </c>
      <c r="I30" s="39"/>
    </row>
    <row r="31" spans="2:9" s="20" customFormat="1" ht="18.75" customHeight="1" x14ac:dyDescent="0.25">
      <c r="B31" s="119" t="s">
        <v>63</v>
      </c>
      <c r="C31" s="606">
        <v>3007.9251200000003</v>
      </c>
      <c r="D31" s="606">
        <v>26382.739160000001</v>
      </c>
      <c r="E31" s="606">
        <v>0</v>
      </c>
      <c r="F31" s="606">
        <v>168.81792000000002</v>
      </c>
      <c r="I31" s="39"/>
    </row>
    <row r="32" spans="2:9" s="20" customFormat="1" ht="18.75" customHeight="1" x14ac:dyDescent="0.25">
      <c r="B32" s="714" t="s">
        <v>64</v>
      </c>
      <c r="C32" s="184">
        <v>3024.0589</v>
      </c>
      <c r="D32" s="184">
        <v>25343.690160000002</v>
      </c>
      <c r="E32" s="184">
        <v>0</v>
      </c>
      <c r="F32" s="184">
        <v>145.04747</v>
      </c>
      <c r="I32" s="39"/>
    </row>
    <row r="33" spans="2:9" s="20" customFormat="1" ht="18.75" customHeight="1" x14ac:dyDescent="0.25">
      <c r="B33" s="119" t="s">
        <v>65</v>
      </c>
      <c r="C33" s="606">
        <v>2634.76883</v>
      </c>
      <c r="D33" s="606">
        <v>24523.266680000001</v>
      </c>
      <c r="E33" s="606">
        <v>0</v>
      </c>
      <c r="F33" s="606">
        <v>150.73344</v>
      </c>
      <c r="I33" s="39"/>
    </row>
    <row r="34" spans="2:9" s="20" customFormat="1" ht="16.5" customHeight="1" x14ac:dyDescent="0.25">
      <c r="B34" s="714">
        <v>2015</v>
      </c>
      <c r="C34" s="184">
        <v>34763.276346999999</v>
      </c>
      <c r="D34" s="184">
        <v>259478.79066300002</v>
      </c>
      <c r="E34" s="184">
        <v>3122.1758919999997</v>
      </c>
      <c r="F34" s="184">
        <v>3484.4454369999999</v>
      </c>
    </row>
    <row r="35" spans="2:9" s="20" customFormat="1" ht="18.75" customHeight="1" x14ac:dyDescent="0.25">
      <c r="B35" s="119" t="s">
        <v>0</v>
      </c>
      <c r="C35" s="606">
        <v>3036.2189499999999</v>
      </c>
      <c r="D35" s="606">
        <v>15674.795095000001</v>
      </c>
      <c r="E35" s="606">
        <v>331.11040200000002</v>
      </c>
      <c r="F35" s="606">
        <v>661.368202</v>
      </c>
      <c r="G35" s="616"/>
      <c r="H35" s="39"/>
    </row>
    <row r="36" spans="2:9" s="20" customFormat="1" ht="18.75" customHeight="1" x14ac:dyDescent="0.25">
      <c r="B36" s="714" t="s">
        <v>1</v>
      </c>
      <c r="C36" s="184">
        <v>2596.0181960000004</v>
      </c>
      <c r="D36" s="184">
        <v>15966.028845000001</v>
      </c>
      <c r="E36" s="184">
        <v>319.15171800000002</v>
      </c>
      <c r="F36" s="184">
        <v>174.38226000000003</v>
      </c>
      <c r="G36" s="616"/>
      <c r="H36" s="547"/>
    </row>
    <row r="37" spans="2:9" s="20" customFormat="1" ht="18.75" customHeight="1" x14ac:dyDescent="0.25">
      <c r="B37" s="119" t="s">
        <v>2</v>
      </c>
      <c r="C37" s="606">
        <v>2945.6723139999999</v>
      </c>
      <c r="D37" s="606">
        <v>22117.985681000002</v>
      </c>
      <c r="E37" s="606">
        <v>403.42276799999996</v>
      </c>
      <c r="F37" s="606">
        <v>295.70235000000002</v>
      </c>
      <c r="G37" s="616"/>
      <c r="H37" s="547"/>
    </row>
    <row r="38" spans="2:9" s="20" customFormat="1" ht="18.75" customHeight="1" x14ac:dyDescent="0.25">
      <c r="B38" s="714" t="s">
        <v>3</v>
      </c>
      <c r="C38" s="184">
        <v>2912.7213779999997</v>
      </c>
      <c r="D38" s="184">
        <v>17926.669495999999</v>
      </c>
      <c r="E38" s="184">
        <v>535.68345599999998</v>
      </c>
      <c r="F38" s="184">
        <v>217.211479</v>
      </c>
      <c r="G38" s="616"/>
      <c r="H38" s="547"/>
      <c r="I38" s="39"/>
    </row>
    <row r="39" spans="2:9" s="20" customFormat="1" ht="18.75" customHeight="1" x14ac:dyDescent="0.25">
      <c r="B39" s="119" t="s">
        <v>4</v>
      </c>
      <c r="C39" s="606">
        <v>2515.1880729999998</v>
      </c>
      <c r="D39" s="606">
        <v>18943.236895000002</v>
      </c>
      <c r="E39" s="606">
        <v>319.16591199999999</v>
      </c>
      <c r="F39" s="606">
        <v>327.35012</v>
      </c>
      <c r="G39" s="616"/>
      <c r="H39" s="547"/>
    </row>
    <row r="40" spans="2:9" s="20" customFormat="1" ht="18.75" customHeight="1" x14ac:dyDescent="0.25">
      <c r="B40" s="714" t="s">
        <v>5</v>
      </c>
      <c r="C40" s="184">
        <v>2861.9574659999998</v>
      </c>
      <c r="D40" s="184">
        <v>19733.427251000001</v>
      </c>
      <c r="E40" s="184">
        <v>339.85305599999998</v>
      </c>
      <c r="F40" s="184">
        <v>135.87165600000003</v>
      </c>
      <c r="G40" s="616"/>
      <c r="H40" s="547"/>
    </row>
    <row r="41" spans="2:9" s="20" customFormat="1" ht="18.75" customHeight="1" x14ac:dyDescent="0.25">
      <c r="B41" s="119" t="s">
        <v>60</v>
      </c>
      <c r="C41" s="606">
        <v>2922.7536399999995</v>
      </c>
      <c r="D41" s="606">
        <v>19978.766869999999</v>
      </c>
      <c r="E41" s="606">
        <v>130.36538999999999</v>
      </c>
      <c r="F41" s="606">
        <v>190.82496999999998</v>
      </c>
      <c r="G41" s="616"/>
      <c r="H41" s="547"/>
    </row>
    <row r="42" spans="2:9" s="20" customFormat="1" ht="18.75" customHeight="1" x14ac:dyDescent="0.25">
      <c r="B42" s="714" t="s">
        <v>61</v>
      </c>
      <c r="C42" s="184">
        <v>2737.6205399999999</v>
      </c>
      <c r="D42" s="184">
        <v>19365.272570000001</v>
      </c>
      <c r="E42" s="184">
        <v>170.71689999999998</v>
      </c>
      <c r="F42" s="184">
        <v>194.71062000000001</v>
      </c>
      <c r="G42" s="616"/>
      <c r="H42" s="547"/>
    </row>
    <row r="43" spans="2:9" s="20" customFormat="1" ht="18.75" customHeight="1" x14ac:dyDescent="0.25">
      <c r="B43" s="119" t="s">
        <v>62</v>
      </c>
      <c r="C43" s="606">
        <v>2844.8411800000003</v>
      </c>
      <c r="D43" s="606">
        <v>30120.118640000001</v>
      </c>
      <c r="E43" s="606">
        <v>127.83355</v>
      </c>
      <c r="F43" s="606">
        <v>301.02464000000003</v>
      </c>
      <c r="G43" s="616"/>
      <c r="H43" s="547"/>
      <c r="I43" s="849"/>
    </row>
    <row r="44" spans="2:9" s="20" customFormat="1" ht="18.75" customHeight="1" x14ac:dyDescent="0.25">
      <c r="B44" s="714" t="s">
        <v>63</v>
      </c>
      <c r="C44" s="184">
        <v>3280.5153500000001</v>
      </c>
      <c r="D44" s="184">
        <v>27250.267209999998</v>
      </c>
      <c r="E44" s="184">
        <v>149.53378000000001</v>
      </c>
      <c r="F44" s="184">
        <v>439.97820000000002</v>
      </c>
      <c r="G44" s="616"/>
      <c r="H44" s="547"/>
      <c r="I44" s="849"/>
    </row>
    <row r="45" spans="2:9" s="20" customFormat="1" ht="18.75" customHeight="1" x14ac:dyDescent="0.25">
      <c r="B45" s="119" t="s">
        <v>64</v>
      </c>
      <c r="C45" s="606">
        <v>2869.192</v>
      </c>
      <c r="D45" s="606">
        <v>25324.84419</v>
      </c>
      <c r="E45" s="606">
        <v>146.7396</v>
      </c>
      <c r="F45" s="606">
        <v>235.64207999999999</v>
      </c>
      <c r="G45" s="616"/>
      <c r="H45" s="547"/>
      <c r="I45" s="849"/>
    </row>
    <row r="46" spans="2:9" s="20" customFormat="1" ht="18.75" customHeight="1" x14ac:dyDescent="0.25">
      <c r="B46" s="714" t="s">
        <v>65</v>
      </c>
      <c r="C46" s="184">
        <v>3240.57726</v>
      </c>
      <c r="D46" s="184">
        <v>27077.377920000003</v>
      </c>
      <c r="E46" s="184">
        <v>148.59935999999999</v>
      </c>
      <c r="F46" s="184">
        <v>310.37885999999997</v>
      </c>
      <c r="G46" s="616"/>
      <c r="H46" s="547"/>
      <c r="I46" s="849"/>
    </row>
    <row r="47" spans="2:9" s="20" customFormat="1" ht="18" customHeight="1" x14ac:dyDescent="0.25">
      <c r="B47" s="119">
        <v>2014</v>
      </c>
      <c r="C47" s="606">
        <v>32350.150833</v>
      </c>
      <c r="D47" s="606">
        <v>207111.19879300002</v>
      </c>
      <c r="E47" s="606">
        <v>7072.1177710000002</v>
      </c>
      <c r="F47" s="606">
        <v>11099.631041000001</v>
      </c>
      <c r="G47" s="616"/>
      <c r="H47" s="39"/>
    </row>
    <row r="48" spans="2:9" s="20" customFormat="1" ht="18" customHeight="1" x14ac:dyDescent="0.25">
      <c r="B48" s="714" t="s">
        <v>0</v>
      </c>
      <c r="C48" s="184">
        <v>3173.3595459999997</v>
      </c>
      <c r="D48" s="184">
        <v>13757.873904</v>
      </c>
      <c r="E48" s="184">
        <v>804.80978000000005</v>
      </c>
      <c r="F48" s="184">
        <v>960.06332400000008</v>
      </c>
      <c r="G48" s="616"/>
      <c r="H48" s="39"/>
      <c r="I48" s="39"/>
    </row>
    <row r="49" spans="2:9" s="20" customFormat="1" ht="18" customHeight="1" x14ac:dyDescent="0.25">
      <c r="B49" s="119" t="s">
        <v>1</v>
      </c>
      <c r="C49" s="606">
        <v>2532.48459</v>
      </c>
      <c r="D49" s="606">
        <v>14150.396509000002</v>
      </c>
      <c r="E49" s="606">
        <v>522.62231999999995</v>
      </c>
      <c r="F49" s="606">
        <v>671.88936200000001</v>
      </c>
      <c r="G49" s="616"/>
      <c r="H49" s="855"/>
    </row>
    <row r="50" spans="2:9" s="20" customFormat="1" ht="18" customHeight="1" x14ac:dyDescent="0.25">
      <c r="B50" s="714" t="s">
        <v>2</v>
      </c>
      <c r="C50" s="184">
        <v>2496.0255160000002</v>
      </c>
      <c r="D50" s="184">
        <v>16580.856485</v>
      </c>
      <c r="E50" s="184">
        <v>597.222444</v>
      </c>
      <c r="F50" s="184">
        <v>1829.060919</v>
      </c>
      <c r="G50" s="616"/>
      <c r="H50" s="39"/>
    </row>
    <row r="51" spans="2:9" s="20" customFormat="1" ht="18" customHeight="1" x14ac:dyDescent="0.25">
      <c r="B51" s="119" t="s">
        <v>3</v>
      </c>
      <c r="C51" s="606">
        <v>2691.88202</v>
      </c>
      <c r="D51" s="606">
        <v>15745.576724999999</v>
      </c>
      <c r="E51" s="606">
        <v>398.90179800000004</v>
      </c>
      <c r="F51" s="606">
        <v>477.15121800000003</v>
      </c>
      <c r="G51" s="616"/>
      <c r="H51" s="39"/>
      <c r="I51" s="39"/>
    </row>
    <row r="52" spans="2:9" s="20" customFormat="1" ht="18" customHeight="1" x14ac:dyDescent="0.25">
      <c r="B52" s="714" t="s">
        <v>4</v>
      </c>
      <c r="C52" s="184">
        <v>2420.38598</v>
      </c>
      <c r="D52" s="184">
        <v>21343.319890999999</v>
      </c>
      <c r="E52" s="184">
        <v>598.85856000000001</v>
      </c>
      <c r="F52" s="184">
        <v>954.66764899999998</v>
      </c>
      <c r="G52" s="616"/>
    </row>
    <row r="53" spans="2:9" s="20" customFormat="1" ht="18" customHeight="1" x14ac:dyDescent="0.25">
      <c r="B53" s="119" t="s">
        <v>5</v>
      </c>
      <c r="C53" s="606">
        <v>2407.4920200000001</v>
      </c>
      <c r="D53" s="606">
        <v>20529.553292999997</v>
      </c>
      <c r="E53" s="606">
        <v>561.55082400000003</v>
      </c>
      <c r="F53" s="606">
        <v>755.83784800000001</v>
      </c>
      <c r="G53" s="616"/>
      <c r="H53" s="547"/>
      <c r="I53" s="547"/>
    </row>
    <row r="54" spans="2:9" s="20" customFormat="1" ht="18" customHeight="1" x14ac:dyDescent="0.25">
      <c r="B54" s="714" t="s">
        <v>60</v>
      </c>
      <c r="C54" s="184">
        <v>2723.3034640000001</v>
      </c>
      <c r="D54" s="184">
        <v>16651.066186</v>
      </c>
      <c r="E54" s="184">
        <v>886.37363999999991</v>
      </c>
      <c r="F54" s="184">
        <v>387.74144699999999</v>
      </c>
      <c r="G54" s="616"/>
    </row>
    <row r="55" spans="2:9" s="20" customFormat="1" ht="18" customHeight="1" x14ac:dyDescent="0.25">
      <c r="B55" s="119" t="s">
        <v>61</v>
      </c>
      <c r="C55" s="606">
        <v>2663.9917700000001</v>
      </c>
      <c r="D55" s="606">
        <v>14713.934507</v>
      </c>
      <c r="E55" s="606">
        <v>636.69959999999992</v>
      </c>
      <c r="F55" s="606">
        <v>390.68715399999996</v>
      </c>
      <c r="G55" s="616"/>
      <c r="H55" s="39"/>
    </row>
    <row r="56" spans="2:9" s="20" customFormat="1" ht="18" customHeight="1" x14ac:dyDescent="0.25">
      <c r="B56" s="714" t="s">
        <v>62</v>
      </c>
      <c r="C56" s="184">
        <v>2871.9428470000003</v>
      </c>
      <c r="D56" s="184">
        <v>12800.575006999999</v>
      </c>
      <c r="E56" s="184">
        <v>231.08198399999998</v>
      </c>
      <c r="F56" s="184">
        <v>361.22855400000003</v>
      </c>
      <c r="G56" s="616"/>
    </row>
    <row r="57" spans="2:9" s="20" customFormat="1" ht="18" customHeight="1" x14ac:dyDescent="0.25">
      <c r="B57" s="119" t="s">
        <v>63</v>
      </c>
      <c r="C57" s="606">
        <v>2923.7239600000003</v>
      </c>
      <c r="D57" s="606">
        <v>16048.749792999999</v>
      </c>
      <c r="E57" s="606">
        <v>790.92720499999996</v>
      </c>
      <c r="F57" s="606">
        <v>938.48654999999997</v>
      </c>
      <c r="G57" s="616"/>
    </row>
    <row r="58" spans="2:9" s="20" customFormat="1" ht="18" customHeight="1" x14ac:dyDescent="0.25">
      <c r="B58" s="714" t="s">
        <v>64</v>
      </c>
      <c r="C58" s="184">
        <v>2635.9885480000003</v>
      </c>
      <c r="D58" s="184">
        <v>21783.798939</v>
      </c>
      <c r="E58" s="184">
        <v>499.70217600000001</v>
      </c>
      <c r="F58" s="184">
        <v>1408.8129060000001</v>
      </c>
      <c r="G58" s="616"/>
    </row>
    <row r="59" spans="2:9" s="20" customFormat="1" ht="18" customHeight="1" x14ac:dyDescent="0.25">
      <c r="B59" s="119" t="s">
        <v>65</v>
      </c>
      <c r="C59" s="606">
        <v>2809.5705720000001</v>
      </c>
      <c r="D59" s="606">
        <v>23005.497553999998</v>
      </c>
      <c r="E59" s="606">
        <v>543.36743999999999</v>
      </c>
      <c r="F59" s="606">
        <v>1964.0041099999999</v>
      </c>
      <c r="G59" s="616"/>
    </row>
    <row r="60" spans="2:9" s="20" customFormat="1" ht="18" customHeight="1" x14ac:dyDescent="0.25">
      <c r="B60" s="714">
        <v>2013</v>
      </c>
      <c r="C60" s="184">
        <v>36037.749680000001</v>
      </c>
      <c r="D60" s="184">
        <v>205228.35915900001</v>
      </c>
      <c r="E60" s="184">
        <v>8567.1311379999988</v>
      </c>
      <c r="F60" s="184">
        <v>11268.888956000001</v>
      </c>
      <c r="G60" s="616"/>
    </row>
    <row r="61" spans="2:9" s="20" customFormat="1" ht="18" customHeight="1" x14ac:dyDescent="0.25">
      <c r="B61" s="119" t="s">
        <v>0</v>
      </c>
      <c r="C61" s="606">
        <v>3266.5809279999999</v>
      </c>
      <c r="D61" s="606">
        <v>15708.496534</v>
      </c>
      <c r="E61" s="606">
        <v>799.74543800000004</v>
      </c>
      <c r="F61" s="606">
        <v>657.34904800000004</v>
      </c>
      <c r="G61" s="616"/>
    </row>
    <row r="62" spans="2:9" s="20" customFormat="1" ht="18" customHeight="1" x14ac:dyDescent="0.25">
      <c r="B62" s="714" t="s">
        <v>1</v>
      </c>
      <c r="C62" s="184">
        <v>2669.1036439999998</v>
      </c>
      <c r="D62" s="184">
        <v>17602.160754</v>
      </c>
      <c r="E62" s="184">
        <v>386.83231899999998</v>
      </c>
      <c r="F62" s="184">
        <v>1730.7187580000002</v>
      </c>
      <c r="G62" s="616"/>
    </row>
    <row r="63" spans="2:9" s="20" customFormat="1" ht="18" customHeight="1" x14ac:dyDescent="0.25">
      <c r="B63" s="119" t="s">
        <v>2</v>
      </c>
      <c r="C63" s="606">
        <v>2996.3773000000001</v>
      </c>
      <c r="D63" s="606">
        <v>14293.055963000001</v>
      </c>
      <c r="E63" s="606">
        <v>505.62449599999997</v>
      </c>
      <c r="F63" s="606">
        <v>669.8283439999999</v>
      </c>
      <c r="G63" s="616"/>
    </row>
    <row r="64" spans="2:9" s="20" customFormat="1" ht="18" customHeight="1" x14ac:dyDescent="0.25">
      <c r="B64" s="714" t="s">
        <v>3</v>
      </c>
      <c r="C64" s="184">
        <v>3079.6339899999998</v>
      </c>
      <c r="D64" s="184">
        <v>22143.584985000001</v>
      </c>
      <c r="E64" s="184">
        <v>667.26561000000004</v>
      </c>
      <c r="F64" s="184">
        <v>557.28998999999999</v>
      </c>
      <c r="G64" s="616"/>
    </row>
    <row r="65" spans="2:7" s="20" customFormat="1" ht="18" customHeight="1" x14ac:dyDescent="0.25">
      <c r="B65" s="119" t="s">
        <v>4</v>
      </c>
      <c r="C65" s="606">
        <v>3232.6978519999998</v>
      </c>
      <c r="D65" s="606">
        <v>20985.092714999999</v>
      </c>
      <c r="E65" s="606">
        <v>1240.1866199999999</v>
      </c>
      <c r="F65" s="606">
        <v>1668.198124</v>
      </c>
      <c r="G65" s="616"/>
    </row>
    <row r="66" spans="2:7" s="20" customFormat="1" ht="18" customHeight="1" x14ac:dyDescent="0.25">
      <c r="B66" s="714" t="s">
        <v>5</v>
      </c>
      <c r="C66" s="184">
        <v>2876.20496</v>
      </c>
      <c r="D66" s="184">
        <v>17348.218428</v>
      </c>
      <c r="E66" s="184">
        <v>624.24129600000003</v>
      </c>
      <c r="F66" s="184">
        <v>976.87308000000007</v>
      </c>
      <c r="G66" s="616"/>
    </row>
    <row r="67" spans="2:7" s="20" customFormat="1" ht="18" customHeight="1" x14ac:dyDescent="0.25">
      <c r="B67" s="119" t="s">
        <v>60</v>
      </c>
      <c r="C67" s="606">
        <v>2956.187046</v>
      </c>
      <c r="D67" s="606">
        <v>20221.762920000001</v>
      </c>
      <c r="E67" s="606">
        <v>902.85199999999998</v>
      </c>
      <c r="F67" s="606">
        <v>718.111358</v>
      </c>
      <c r="G67" s="616"/>
    </row>
    <row r="68" spans="2:7" s="20" customFormat="1" ht="18" customHeight="1" x14ac:dyDescent="0.25">
      <c r="B68" s="714" t="s">
        <v>61</v>
      </c>
      <c r="C68" s="184">
        <v>3047.4507880000001</v>
      </c>
      <c r="D68" s="184">
        <v>13990.080926999999</v>
      </c>
      <c r="E68" s="184">
        <v>523.02520600000003</v>
      </c>
      <c r="F68" s="184">
        <v>712.29619200000002</v>
      </c>
      <c r="G68" s="616"/>
    </row>
    <row r="69" spans="2:7" s="20" customFormat="1" ht="18" customHeight="1" x14ac:dyDescent="0.25">
      <c r="B69" s="119" t="s">
        <v>62</v>
      </c>
      <c r="C69" s="606">
        <v>2960.8179460000001</v>
      </c>
      <c r="D69" s="606">
        <v>13383.715792999998</v>
      </c>
      <c r="E69" s="606">
        <v>776.194344</v>
      </c>
      <c r="F69" s="606">
        <v>433.02615200000002</v>
      </c>
      <c r="G69" s="616"/>
    </row>
    <row r="70" spans="2:7" s="20" customFormat="1" ht="18" customHeight="1" x14ac:dyDescent="0.25">
      <c r="B70" s="714" t="s">
        <v>63</v>
      </c>
      <c r="C70" s="184">
        <v>3352.8797960000002</v>
      </c>
      <c r="D70" s="184">
        <v>15169.17555</v>
      </c>
      <c r="E70" s="184">
        <v>756.51463000000001</v>
      </c>
      <c r="F70" s="184">
        <v>1128.853488</v>
      </c>
      <c r="G70" s="616"/>
    </row>
    <row r="71" spans="2:7" s="20" customFormat="1" ht="18" customHeight="1" x14ac:dyDescent="0.25">
      <c r="B71" s="119" t="s">
        <v>64</v>
      </c>
      <c r="C71" s="606">
        <v>2861.883002</v>
      </c>
      <c r="D71" s="606">
        <v>16698.151848000001</v>
      </c>
      <c r="E71" s="606">
        <v>843.89558399999999</v>
      </c>
      <c r="F71" s="606">
        <v>1106.597366</v>
      </c>
      <c r="G71" s="616"/>
    </row>
    <row r="72" spans="2:7" s="20" customFormat="1" ht="18" customHeight="1" x14ac:dyDescent="0.25">
      <c r="B72" s="714" t="s">
        <v>65</v>
      </c>
      <c r="C72" s="184">
        <v>2737.9324280000001</v>
      </c>
      <c r="D72" s="184">
        <v>17684.862741999998</v>
      </c>
      <c r="E72" s="184">
        <v>540.75359500000002</v>
      </c>
      <c r="F72" s="184">
        <v>909.74705599999993</v>
      </c>
      <c r="G72" s="616"/>
    </row>
    <row r="73" spans="2:7" s="20" customFormat="1" ht="18" customHeight="1" x14ac:dyDescent="0.25">
      <c r="B73" s="119">
        <v>2012</v>
      </c>
      <c r="C73" s="606">
        <v>29267.956088999999</v>
      </c>
      <c r="D73" s="606">
        <v>242575.10208300003</v>
      </c>
      <c r="E73" s="606">
        <v>8526.9050879999995</v>
      </c>
      <c r="F73" s="606">
        <v>18278.548588000001</v>
      </c>
      <c r="G73" s="616"/>
    </row>
    <row r="74" spans="2:7" s="20" customFormat="1" ht="18" customHeight="1" x14ac:dyDescent="0.25">
      <c r="B74" s="714" t="s">
        <v>0</v>
      </c>
      <c r="C74" s="184">
        <v>1795.2727330000002</v>
      </c>
      <c r="D74" s="184">
        <v>17548.110220000002</v>
      </c>
      <c r="E74" s="184">
        <v>806.27272400000004</v>
      </c>
      <c r="F74" s="184">
        <v>22.396979999999999</v>
      </c>
      <c r="G74" s="616"/>
    </row>
    <row r="75" spans="2:7" s="20" customFormat="1" ht="18" customHeight="1" x14ac:dyDescent="0.25">
      <c r="B75" s="119" t="s">
        <v>1</v>
      </c>
      <c r="C75" s="606">
        <v>1969.332934</v>
      </c>
      <c r="D75" s="606">
        <v>20271.568352999999</v>
      </c>
      <c r="E75" s="606">
        <v>740.40274799999997</v>
      </c>
      <c r="F75" s="606">
        <v>2007.9091560000002</v>
      </c>
      <c r="G75" s="616"/>
    </row>
    <row r="76" spans="2:7" s="20" customFormat="1" ht="18" customHeight="1" x14ac:dyDescent="0.25">
      <c r="B76" s="714" t="s">
        <v>2</v>
      </c>
      <c r="C76" s="184">
        <v>2265.8211940000001</v>
      </c>
      <c r="D76" s="184">
        <v>23006.046324000003</v>
      </c>
      <c r="E76" s="184">
        <v>731.63712899999996</v>
      </c>
      <c r="F76" s="184">
        <v>2184.9460840000002</v>
      </c>
      <c r="G76" s="616"/>
    </row>
    <row r="77" spans="2:7" s="20" customFormat="1" ht="18" customHeight="1" x14ac:dyDescent="0.25">
      <c r="B77" s="119" t="s">
        <v>3</v>
      </c>
      <c r="C77" s="606">
        <v>2110.9537259999997</v>
      </c>
      <c r="D77" s="606">
        <v>22566.620896</v>
      </c>
      <c r="E77" s="606">
        <v>755.45346999999992</v>
      </c>
      <c r="F77" s="606">
        <v>941.71350800000005</v>
      </c>
      <c r="G77" s="616"/>
    </row>
    <row r="78" spans="2:7" s="20" customFormat="1" ht="18" customHeight="1" x14ac:dyDescent="0.25">
      <c r="B78" s="714" t="s">
        <v>4</v>
      </c>
      <c r="C78" s="184">
        <v>2304.9007740000006</v>
      </c>
      <c r="D78" s="184">
        <v>27140.151517000002</v>
      </c>
      <c r="E78" s="184">
        <v>569.68623200000002</v>
      </c>
      <c r="F78" s="184">
        <v>1309.5656670000001</v>
      </c>
      <c r="G78" s="616"/>
    </row>
    <row r="79" spans="2:7" s="20" customFormat="1" ht="18" customHeight="1" x14ac:dyDescent="0.25">
      <c r="B79" s="119" t="s">
        <v>5</v>
      </c>
      <c r="C79" s="606">
        <v>2266.895086</v>
      </c>
      <c r="D79" s="606">
        <v>19022.123649000001</v>
      </c>
      <c r="E79" s="606">
        <v>484.74520799999999</v>
      </c>
      <c r="F79" s="606">
        <v>2219.5918560000005</v>
      </c>
      <c r="G79" s="616"/>
    </row>
    <row r="80" spans="2:7" s="20" customFormat="1" ht="18" customHeight="1" x14ac:dyDescent="0.25">
      <c r="B80" s="714" t="s">
        <v>60</v>
      </c>
      <c r="C80" s="184">
        <v>2713.0754919999999</v>
      </c>
      <c r="D80" s="184">
        <v>19551.563580000002</v>
      </c>
      <c r="E80" s="184">
        <v>481.04074000000003</v>
      </c>
      <c r="F80" s="184">
        <v>2339.011544</v>
      </c>
      <c r="G80" s="616"/>
    </row>
    <row r="81" spans="2:7" s="20" customFormat="1" ht="18" customHeight="1" x14ac:dyDescent="0.25">
      <c r="B81" s="119" t="s">
        <v>61</v>
      </c>
      <c r="C81" s="606">
        <v>2854.8983959999996</v>
      </c>
      <c r="D81" s="606">
        <v>19941.188462000002</v>
      </c>
      <c r="E81" s="606">
        <v>549.84589900000003</v>
      </c>
      <c r="F81" s="606">
        <v>2600.3812939999998</v>
      </c>
      <c r="G81" s="616"/>
    </row>
    <row r="82" spans="2:7" s="20" customFormat="1" ht="18" customHeight="1" x14ac:dyDescent="0.25">
      <c r="B82" s="714" t="s">
        <v>62</v>
      </c>
      <c r="C82" s="184">
        <v>2630.7273100000002</v>
      </c>
      <c r="D82" s="184">
        <v>17927.631574999999</v>
      </c>
      <c r="E82" s="184">
        <v>756.04123299999992</v>
      </c>
      <c r="F82" s="184">
        <v>1281.133556</v>
      </c>
      <c r="G82" s="616"/>
    </row>
    <row r="83" spans="2:7" s="20" customFormat="1" ht="18" customHeight="1" x14ac:dyDescent="0.25">
      <c r="B83" s="119" t="s">
        <v>63</v>
      </c>
      <c r="C83" s="606">
        <v>3204.1884500000001</v>
      </c>
      <c r="D83" s="606">
        <v>20236.803348000001</v>
      </c>
      <c r="E83" s="606">
        <v>1474.7981150000001</v>
      </c>
      <c r="F83" s="606">
        <v>1175.473305</v>
      </c>
      <c r="G83" s="616"/>
    </row>
    <row r="84" spans="2:7" s="20" customFormat="1" ht="18" customHeight="1" x14ac:dyDescent="0.25">
      <c r="B84" s="714" t="s">
        <v>64</v>
      </c>
      <c r="C84" s="184">
        <v>2803.4750860000004</v>
      </c>
      <c r="D84" s="184">
        <v>19222.715295000002</v>
      </c>
      <c r="E84" s="184">
        <v>236.27265600000001</v>
      </c>
      <c r="F84" s="184">
        <v>1329.345802</v>
      </c>
      <c r="G84" s="616"/>
    </row>
    <row r="85" spans="2:7" s="20" customFormat="1" ht="18" customHeight="1" x14ac:dyDescent="0.25">
      <c r="B85" s="119" t="s">
        <v>65</v>
      </c>
      <c r="C85" s="606">
        <v>2348.4149080000002</v>
      </c>
      <c r="D85" s="606">
        <v>16140.578863999999</v>
      </c>
      <c r="E85" s="606">
        <v>940.708934</v>
      </c>
      <c r="F85" s="606">
        <v>867.079836</v>
      </c>
      <c r="G85" s="616"/>
    </row>
    <row r="86" spans="2:7" s="20" customFormat="1" ht="18" customHeight="1" x14ac:dyDescent="0.25">
      <c r="B86" s="714">
        <v>2011</v>
      </c>
      <c r="C86" s="184">
        <v>25511.168777999996</v>
      </c>
      <c r="D86" s="184">
        <v>218060.08025100001</v>
      </c>
      <c r="E86" s="184">
        <v>10141.737718000002</v>
      </c>
      <c r="F86" s="184">
        <v>14594.995138000002</v>
      </c>
      <c r="G86" s="616"/>
    </row>
    <row r="87" spans="2:7" s="20" customFormat="1" ht="18" customHeight="1" x14ac:dyDescent="0.25">
      <c r="B87" s="119">
        <v>2010</v>
      </c>
      <c r="C87" s="606">
        <v>25561.124909999999</v>
      </c>
      <c r="D87" s="606">
        <v>166109.654817</v>
      </c>
      <c r="E87" s="606">
        <v>6447.6634949999998</v>
      </c>
      <c r="F87" s="606">
        <v>13635.432077999998</v>
      </c>
      <c r="G87" s="616"/>
    </row>
    <row r="88" spans="2:7" s="20" customFormat="1" ht="18" customHeight="1" x14ac:dyDescent="0.25">
      <c r="B88" s="714">
        <v>2009</v>
      </c>
      <c r="C88" s="184">
        <v>25721</v>
      </c>
      <c r="D88" s="184">
        <v>186862.87151499998</v>
      </c>
      <c r="E88" s="184">
        <v>7257.5717420000001</v>
      </c>
      <c r="F88" s="184">
        <v>11503.768602999999</v>
      </c>
      <c r="G88" s="616"/>
    </row>
    <row r="89" spans="2:7" s="20" customFormat="1" ht="3" customHeight="1" thickBot="1" x14ac:dyDescent="0.3">
      <c r="B89" s="784"/>
      <c r="C89" s="785"/>
      <c r="D89" s="785"/>
      <c r="E89" s="785"/>
      <c r="F89" s="785"/>
      <c r="G89" s="32"/>
    </row>
    <row r="90" spans="2:7" ht="21" customHeight="1" x14ac:dyDescent="0.25">
      <c r="B90" s="775" t="s">
        <v>591</v>
      </c>
      <c r="G90" s="19"/>
    </row>
    <row r="91" spans="2:7" ht="28.5" customHeight="1" x14ac:dyDescent="0.25">
      <c r="B91" s="994" t="s">
        <v>375</v>
      </c>
      <c r="C91" s="994"/>
      <c r="D91" s="994"/>
      <c r="E91" s="994"/>
      <c r="F91" s="994"/>
      <c r="G91" s="19"/>
    </row>
    <row r="92" spans="2:7" ht="27" customHeight="1" x14ac:dyDescent="0.25">
      <c r="B92" s="994" t="s">
        <v>376</v>
      </c>
      <c r="C92" s="994"/>
      <c r="D92" s="994"/>
      <c r="E92" s="994"/>
      <c r="F92" s="994"/>
      <c r="G92" s="19"/>
    </row>
    <row r="93" spans="2:7" ht="17.25" customHeight="1" x14ac:dyDescent="0.25">
      <c r="B93" s="776" t="s">
        <v>373</v>
      </c>
      <c r="C93" s="19"/>
      <c r="D93" s="19"/>
      <c r="E93" s="19"/>
      <c r="F93" s="19"/>
      <c r="G93" s="19"/>
    </row>
    <row r="94" spans="2:7" ht="17.25" customHeight="1" x14ac:dyDescent="0.25">
      <c r="B94" s="776" t="s">
        <v>374</v>
      </c>
      <c r="C94" s="19"/>
      <c r="D94" s="19"/>
      <c r="E94" s="19"/>
      <c r="F94" s="19"/>
      <c r="G94" s="19"/>
    </row>
    <row r="95" spans="2:7" x14ac:dyDescent="0.25">
      <c r="B95" s="777" t="s">
        <v>338</v>
      </c>
      <c r="C95" s="19"/>
      <c r="D95" s="19"/>
      <c r="E95" s="19"/>
      <c r="F95" s="19"/>
      <c r="G95" s="19"/>
    </row>
    <row r="96" spans="2:7" x14ac:dyDescent="0.25">
      <c r="C96" s="19"/>
      <c r="D96" s="19"/>
      <c r="E96" s="19"/>
      <c r="F96" s="19"/>
      <c r="G96" s="19"/>
    </row>
  </sheetData>
  <mergeCells count="4">
    <mergeCell ref="B4:B5"/>
    <mergeCell ref="D5:F5"/>
    <mergeCell ref="B91:F91"/>
    <mergeCell ref="B92:F9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99"/>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5.2187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786"/>
      <c r="H1" s="118"/>
    </row>
    <row r="2" spans="2:8" ht="15.6" x14ac:dyDescent="0.3">
      <c r="B2" s="98" t="s">
        <v>477</v>
      </c>
      <c r="D2" s="786"/>
      <c r="H2" s="57" t="s">
        <v>189</v>
      </c>
    </row>
    <row r="3" spans="2:8" ht="15" x14ac:dyDescent="0.25">
      <c r="B3" s="435" t="s">
        <v>249</v>
      </c>
    </row>
    <row r="4" spans="2:8" ht="8.1" customHeight="1" x14ac:dyDescent="0.25"/>
    <row r="5" spans="2:8" s="20" customFormat="1" ht="36.75" customHeight="1" x14ac:dyDescent="0.25">
      <c r="B5" s="582" t="s">
        <v>120</v>
      </c>
      <c r="C5" s="264" t="s">
        <v>380</v>
      </c>
      <c r="D5" s="264" t="s">
        <v>130</v>
      </c>
      <c r="E5" s="264" t="s">
        <v>131</v>
      </c>
      <c r="F5" s="771" t="s">
        <v>132</v>
      </c>
    </row>
    <row r="6" spans="2:8" s="20" customFormat="1" ht="3.75" customHeight="1" thickBot="1" x14ac:dyDescent="0.3">
      <c r="B6" s="232"/>
      <c r="C6" s="232"/>
      <c r="D6" s="232"/>
      <c r="E6" s="232"/>
      <c r="F6" s="232"/>
    </row>
    <row r="7" spans="2:8" s="20" customFormat="1" ht="16.8" customHeight="1" x14ac:dyDescent="0.25">
      <c r="B7" s="714" t="s">
        <v>475</v>
      </c>
      <c r="C7" s="787">
        <v>17186.535590000003</v>
      </c>
      <c r="D7" s="787">
        <v>691545.75668000011</v>
      </c>
      <c r="E7" s="787">
        <v>15.341600000000001</v>
      </c>
      <c r="F7" s="787">
        <v>7309.4183599999997</v>
      </c>
    </row>
    <row r="8" spans="2:8" s="20" customFormat="1" ht="16.8" customHeight="1" x14ac:dyDescent="0.25">
      <c r="B8" s="711" t="s">
        <v>0</v>
      </c>
      <c r="C8" s="788">
        <v>1416.3636200000001</v>
      </c>
      <c r="D8" s="788">
        <v>43442.045619999997</v>
      </c>
      <c r="E8" s="788">
        <v>0</v>
      </c>
      <c r="F8" s="788">
        <v>632.09344999999996</v>
      </c>
    </row>
    <row r="9" spans="2:8" s="20" customFormat="1" ht="16.8" customHeight="1" x14ac:dyDescent="0.25">
      <c r="B9" s="714" t="s">
        <v>1</v>
      </c>
      <c r="C9" s="787">
        <v>1130.6907800000001</v>
      </c>
      <c r="D9" s="787">
        <v>63627.832160000005</v>
      </c>
      <c r="E9" s="787">
        <v>0</v>
      </c>
      <c r="F9" s="787">
        <v>562.07656000000009</v>
      </c>
    </row>
    <row r="10" spans="2:8" s="20" customFormat="1" ht="16.8" customHeight="1" x14ac:dyDescent="0.25">
      <c r="B10" s="711" t="s">
        <v>2</v>
      </c>
      <c r="C10" s="788">
        <v>1304.5615799999998</v>
      </c>
      <c r="D10" s="788">
        <v>60467.701410000001</v>
      </c>
      <c r="E10" s="788">
        <v>0</v>
      </c>
      <c r="F10" s="788">
        <v>1035.1893600000001</v>
      </c>
    </row>
    <row r="11" spans="2:8" s="20" customFormat="1" ht="16.8" customHeight="1" x14ac:dyDescent="0.25">
      <c r="B11" s="714" t="s">
        <v>3</v>
      </c>
      <c r="C11" s="787">
        <v>1205.8266600000002</v>
      </c>
      <c r="D11" s="787">
        <v>52972.596920000004</v>
      </c>
      <c r="E11" s="787">
        <v>0</v>
      </c>
      <c r="F11" s="787">
        <v>818.37622999999996</v>
      </c>
    </row>
    <row r="12" spans="2:8" s="20" customFormat="1" ht="16.8" customHeight="1" x14ac:dyDescent="0.25">
      <c r="B12" s="711" t="s">
        <v>4</v>
      </c>
      <c r="C12" s="788">
        <v>1437.8136300000001</v>
      </c>
      <c r="D12" s="788">
        <v>70782.18097999999</v>
      </c>
      <c r="E12" s="788">
        <v>0</v>
      </c>
      <c r="F12" s="788">
        <v>678.67144999999994</v>
      </c>
    </row>
    <row r="13" spans="2:8" s="20" customFormat="1" ht="16.8" customHeight="1" x14ac:dyDescent="0.25">
      <c r="B13" s="714" t="s">
        <v>5</v>
      </c>
      <c r="C13" s="787">
        <v>1457.7576999999999</v>
      </c>
      <c r="D13" s="787">
        <v>62033.203609999997</v>
      </c>
      <c r="E13" s="787">
        <v>0</v>
      </c>
      <c r="F13" s="787">
        <v>578.40872999999999</v>
      </c>
    </row>
    <row r="14" spans="2:8" s="20" customFormat="1" ht="16.8" customHeight="1" x14ac:dyDescent="0.25">
      <c r="B14" s="711" t="s">
        <v>60</v>
      </c>
      <c r="C14" s="788">
        <v>1384.89175</v>
      </c>
      <c r="D14" s="788">
        <v>57254.95392</v>
      </c>
      <c r="E14" s="788">
        <v>0</v>
      </c>
      <c r="F14" s="788">
        <v>452.02782000000002</v>
      </c>
    </row>
    <row r="15" spans="2:8" s="20" customFormat="1" ht="16.8" customHeight="1" x14ac:dyDescent="0.25">
      <c r="B15" s="714" t="s">
        <v>61</v>
      </c>
      <c r="C15" s="787">
        <v>1587.6742300000001</v>
      </c>
      <c r="D15" s="787">
        <v>60401.796110000003</v>
      </c>
      <c r="E15" s="787">
        <v>0</v>
      </c>
      <c r="F15" s="787">
        <v>576.08447000000001</v>
      </c>
    </row>
    <row r="16" spans="2:8" s="20" customFormat="1" ht="16.8" customHeight="1" x14ac:dyDescent="0.25">
      <c r="B16" s="711" t="s">
        <v>62</v>
      </c>
      <c r="C16" s="788">
        <v>1525.68201</v>
      </c>
      <c r="D16" s="788">
        <v>58437.421620000008</v>
      </c>
      <c r="E16" s="788">
        <v>0</v>
      </c>
      <c r="F16" s="788">
        <v>118.60310000000001</v>
      </c>
    </row>
    <row r="17" spans="2:10" s="20" customFormat="1" ht="16.8" customHeight="1" x14ac:dyDescent="0.25">
      <c r="B17" s="714" t="s">
        <v>63</v>
      </c>
      <c r="C17" s="787">
        <v>1635.6381099999999</v>
      </c>
      <c r="D17" s="787">
        <v>58677.713759999999</v>
      </c>
      <c r="E17" s="787">
        <v>0.14952000000000001</v>
      </c>
      <c r="F17" s="787">
        <v>765.86337000000003</v>
      </c>
    </row>
    <row r="18" spans="2:10" s="20" customFormat="1" ht="16.8" customHeight="1" x14ac:dyDescent="0.25">
      <c r="B18" s="711" t="s">
        <v>64</v>
      </c>
      <c r="C18" s="788">
        <v>1566.8159400000002</v>
      </c>
      <c r="D18" s="788">
        <v>56148.659390000001</v>
      </c>
      <c r="E18" s="788">
        <v>15.192080000000001</v>
      </c>
      <c r="F18" s="788">
        <v>128.89254</v>
      </c>
    </row>
    <row r="19" spans="2:10" s="20" customFormat="1" ht="16.8" customHeight="1" x14ac:dyDescent="0.25">
      <c r="B19" s="714" t="s">
        <v>65</v>
      </c>
      <c r="C19" s="787">
        <v>1532.8195800000001</v>
      </c>
      <c r="D19" s="787">
        <v>47299.651180000001</v>
      </c>
      <c r="E19" s="787">
        <v>0</v>
      </c>
      <c r="F19" s="787">
        <v>963.13128000000006</v>
      </c>
    </row>
    <row r="20" spans="2:10" s="20" customFormat="1" ht="18" customHeight="1" x14ac:dyDescent="0.25">
      <c r="B20" s="711">
        <v>2016</v>
      </c>
      <c r="C20" s="788">
        <v>19396.23965</v>
      </c>
      <c r="D20" s="788">
        <v>591118.12922</v>
      </c>
      <c r="E20" s="788">
        <v>357.60478000000001</v>
      </c>
      <c r="F20" s="788">
        <v>7446.6462099999999</v>
      </c>
      <c r="H20" s="39"/>
      <c r="J20" s="873"/>
    </row>
    <row r="21" spans="2:10" s="20" customFormat="1" ht="19.5" customHeight="1" x14ac:dyDescent="0.25">
      <c r="B21" s="714" t="s">
        <v>0</v>
      </c>
      <c r="C21" s="787">
        <v>1659.0779100000002</v>
      </c>
      <c r="D21" s="787">
        <v>38207.055119999997</v>
      </c>
      <c r="E21" s="787">
        <v>75.245500000000007</v>
      </c>
      <c r="F21" s="787">
        <v>954.67368999999997</v>
      </c>
    </row>
    <row r="22" spans="2:10" s="20" customFormat="1" ht="19.5" customHeight="1" x14ac:dyDescent="0.25">
      <c r="B22" s="711" t="s">
        <v>1</v>
      </c>
      <c r="C22" s="788">
        <v>1426.20453</v>
      </c>
      <c r="D22" s="788">
        <v>41168.848889999994</v>
      </c>
      <c r="E22" s="788">
        <v>81.374409999999997</v>
      </c>
      <c r="F22" s="788">
        <v>716.53476999999998</v>
      </c>
    </row>
    <row r="23" spans="2:10" s="20" customFormat="1" ht="19.5" customHeight="1" x14ac:dyDescent="0.25">
      <c r="B23" s="714" t="s">
        <v>2</v>
      </c>
      <c r="C23" s="787">
        <v>1459.5601299999998</v>
      </c>
      <c r="D23" s="787">
        <v>46262.440339999994</v>
      </c>
      <c r="E23" s="787">
        <v>89.099029999999999</v>
      </c>
      <c r="F23" s="787">
        <v>728.36589000000004</v>
      </c>
    </row>
    <row r="24" spans="2:10" s="20" customFormat="1" ht="19.5" customHeight="1" x14ac:dyDescent="0.25">
      <c r="B24" s="711" t="s">
        <v>3</v>
      </c>
      <c r="C24" s="788">
        <v>1594.7590499999999</v>
      </c>
      <c r="D24" s="788">
        <v>60458.968529999998</v>
      </c>
      <c r="E24" s="788">
        <v>56.485169999999997</v>
      </c>
      <c r="F24" s="788">
        <v>715.06104000000005</v>
      </c>
    </row>
    <row r="25" spans="2:10" s="20" customFormat="1" ht="19.5" customHeight="1" x14ac:dyDescent="0.25">
      <c r="B25" s="714" t="s">
        <v>4</v>
      </c>
      <c r="C25" s="787">
        <v>1651.06385</v>
      </c>
      <c r="D25" s="787">
        <v>39288.769929999995</v>
      </c>
      <c r="E25" s="787">
        <v>55.400669999999998</v>
      </c>
      <c r="F25" s="787">
        <v>1117.4344799999999</v>
      </c>
    </row>
    <row r="26" spans="2:10" s="20" customFormat="1" ht="19.5" customHeight="1" x14ac:dyDescent="0.25">
      <c r="B26" s="711" t="s">
        <v>5</v>
      </c>
      <c r="C26" s="788">
        <v>1521.3879399999998</v>
      </c>
      <c r="D26" s="788">
        <v>42060.23244</v>
      </c>
      <c r="E26" s="788">
        <v>0</v>
      </c>
      <c r="F26" s="788">
        <v>522.60478000000001</v>
      </c>
    </row>
    <row r="27" spans="2:10" s="20" customFormat="1" ht="19.5" customHeight="1" x14ac:dyDescent="0.25">
      <c r="B27" s="714" t="s">
        <v>60</v>
      </c>
      <c r="C27" s="787">
        <v>1531.5198799999998</v>
      </c>
      <c r="D27" s="787">
        <v>50272.739110000002</v>
      </c>
      <c r="E27" s="787">
        <v>0</v>
      </c>
      <c r="F27" s="787">
        <v>279.8734</v>
      </c>
    </row>
    <row r="28" spans="2:10" s="20" customFormat="1" ht="19.5" customHeight="1" x14ac:dyDescent="0.25">
      <c r="B28" s="711" t="s">
        <v>61</v>
      </c>
      <c r="C28" s="788">
        <v>1777.2491800000003</v>
      </c>
      <c r="D28" s="788">
        <v>57882.496749999998</v>
      </c>
      <c r="E28" s="788">
        <v>0</v>
      </c>
      <c r="F28" s="788">
        <v>536.38528000000008</v>
      </c>
    </row>
    <row r="29" spans="2:10" s="20" customFormat="1" ht="19.5" customHeight="1" x14ac:dyDescent="0.25">
      <c r="B29" s="714" t="s">
        <v>62</v>
      </c>
      <c r="C29" s="787">
        <v>1885.8731300000002</v>
      </c>
      <c r="D29" s="787">
        <v>52914.480500000005</v>
      </c>
      <c r="E29" s="787">
        <v>0</v>
      </c>
      <c r="F29" s="787">
        <v>546.04763000000003</v>
      </c>
    </row>
    <row r="30" spans="2:10" s="20" customFormat="1" ht="19.5" customHeight="1" x14ac:dyDescent="0.25">
      <c r="B30" s="711" t="s">
        <v>63</v>
      </c>
      <c r="C30" s="788">
        <v>1728.4730300000001</v>
      </c>
      <c r="D30" s="788">
        <v>55175.035410000004</v>
      </c>
      <c r="E30" s="788">
        <v>0</v>
      </c>
      <c r="F30" s="788">
        <v>483.68145999999996</v>
      </c>
    </row>
    <row r="31" spans="2:10" s="20" customFormat="1" ht="19.5" customHeight="1" x14ac:dyDescent="0.25">
      <c r="B31" s="714" t="s">
        <v>64</v>
      </c>
      <c r="C31" s="787">
        <v>1640.8731</v>
      </c>
      <c r="D31" s="787">
        <v>54357.149359999996</v>
      </c>
      <c r="E31" s="787">
        <v>0</v>
      </c>
      <c r="F31" s="787">
        <v>436.37545</v>
      </c>
    </row>
    <row r="32" spans="2:10" s="20" customFormat="1" ht="19.5" customHeight="1" x14ac:dyDescent="0.25">
      <c r="B32" s="711" t="s">
        <v>65</v>
      </c>
      <c r="C32" s="788">
        <v>1520.1979200000001</v>
      </c>
      <c r="D32" s="788">
        <v>53069.912840000005</v>
      </c>
      <c r="E32" s="788">
        <v>0</v>
      </c>
      <c r="F32" s="788">
        <v>409.60833999999994</v>
      </c>
    </row>
    <row r="33" spans="2:8" s="20" customFormat="1" ht="17.25" customHeight="1" x14ac:dyDescent="0.25">
      <c r="B33" s="714">
        <v>2015</v>
      </c>
      <c r="C33" s="787">
        <v>19812.468049999999</v>
      </c>
      <c r="D33" s="787">
        <v>604421.20582000003</v>
      </c>
      <c r="E33" s="787">
        <v>2313.4032099999999</v>
      </c>
      <c r="F33" s="787">
        <v>9980.3714500000006</v>
      </c>
    </row>
    <row r="34" spans="2:8" s="20" customFormat="1" ht="18.75" customHeight="1" x14ac:dyDescent="0.25">
      <c r="B34" s="711" t="s">
        <v>0</v>
      </c>
      <c r="C34" s="788">
        <v>1881.0642</v>
      </c>
      <c r="D34" s="788">
        <v>42741.893889999999</v>
      </c>
      <c r="E34" s="788">
        <v>300.26089999999999</v>
      </c>
      <c r="F34" s="788">
        <v>1478.91562</v>
      </c>
      <c r="H34" s="39"/>
    </row>
    <row r="35" spans="2:8" s="20" customFormat="1" ht="18.75" customHeight="1" x14ac:dyDescent="0.25">
      <c r="B35" s="714" t="s">
        <v>1</v>
      </c>
      <c r="C35" s="787">
        <v>1499.7547500000001</v>
      </c>
      <c r="D35" s="787">
        <v>39711.515469999998</v>
      </c>
      <c r="E35" s="787">
        <v>233.34320999999997</v>
      </c>
      <c r="F35" s="787">
        <v>510.49378999999999</v>
      </c>
    </row>
    <row r="36" spans="2:8" s="20" customFormat="1" ht="18.75" customHeight="1" x14ac:dyDescent="0.25">
      <c r="B36" s="711" t="s">
        <v>2</v>
      </c>
      <c r="C36" s="788">
        <v>1633.8963999999999</v>
      </c>
      <c r="D36" s="788">
        <v>56575.319449999995</v>
      </c>
      <c r="E36" s="788">
        <v>320.23403999999999</v>
      </c>
      <c r="F36" s="788">
        <v>937.92349999999999</v>
      </c>
    </row>
    <row r="37" spans="2:8" s="20" customFormat="1" ht="18.75" customHeight="1" x14ac:dyDescent="0.25">
      <c r="B37" s="714" t="s">
        <v>3</v>
      </c>
      <c r="C37" s="787">
        <v>1616.6057800000001</v>
      </c>
      <c r="D37" s="787">
        <v>44992.568070000001</v>
      </c>
      <c r="E37" s="787">
        <v>388.77365999999995</v>
      </c>
      <c r="F37" s="787">
        <v>757.12702999999988</v>
      </c>
    </row>
    <row r="38" spans="2:8" s="20" customFormat="1" ht="18.75" customHeight="1" x14ac:dyDescent="0.25">
      <c r="B38" s="711" t="s">
        <v>4</v>
      </c>
      <c r="C38" s="788">
        <v>1413.2611400000001</v>
      </c>
      <c r="D38" s="788">
        <v>46312.095139999998</v>
      </c>
      <c r="E38" s="788">
        <v>225.55405999999999</v>
      </c>
      <c r="F38" s="788">
        <v>923.69421999999997</v>
      </c>
    </row>
    <row r="39" spans="2:8" s="20" customFormat="1" ht="18.75" customHeight="1" x14ac:dyDescent="0.25">
      <c r="B39" s="714" t="s">
        <v>5</v>
      </c>
      <c r="C39" s="787">
        <v>1632.6080099999999</v>
      </c>
      <c r="D39" s="787">
        <v>47684.047979999996</v>
      </c>
      <c r="E39" s="787">
        <v>328.45711999999997</v>
      </c>
      <c r="F39" s="787">
        <v>536.91558999999995</v>
      </c>
    </row>
    <row r="40" spans="2:8" s="20" customFormat="1" ht="18.75" customHeight="1" x14ac:dyDescent="0.25">
      <c r="B40" s="711" t="s">
        <v>60</v>
      </c>
      <c r="C40" s="788">
        <v>1697.5716699999998</v>
      </c>
      <c r="D40" s="788">
        <v>45768.915329999996</v>
      </c>
      <c r="E40" s="788">
        <v>86.934239999999988</v>
      </c>
      <c r="F40" s="788">
        <v>571.74525000000006</v>
      </c>
    </row>
    <row r="41" spans="2:8" s="20" customFormat="1" ht="18.75" customHeight="1" x14ac:dyDescent="0.25">
      <c r="B41" s="714" t="s">
        <v>61</v>
      </c>
      <c r="C41" s="787">
        <v>1567.9379000000001</v>
      </c>
      <c r="D41" s="787">
        <v>42705.164539999998</v>
      </c>
      <c r="E41" s="787">
        <v>97.62912</v>
      </c>
      <c r="F41" s="787">
        <v>658.74331000000006</v>
      </c>
    </row>
    <row r="42" spans="2:8" s="20" customFormat="1" ht="18.75" customHeight="1" x14ac:dyDescent="0.25">
      <c r="B42" s="711" t="s">
        <v>62</v>
      </c>
      <c r="C42" s="788">
        <v>1621.3700100000001</v>
      </c>
      <c r="D42" s="788">
        <v>63921.028720000009</v>
      </c>
      <c r="E42" s="788">
        <v>71.152179999999987</v>
      </c>
      <c r="F42" s="788">
        <v>924.25101000000006</v>
      </c>
    </row>
    <row r="43" spans="2:8" s="20" customFormat="1" ht="18.75" customHeight="1" x14ac:dyDescent="0.25">
      <c r="B43" s="714" t="s">
        <v>63</v>
      </c>
      <c r="C43" s="787">
        <v>1812.34484</v>
      </c>
      <c r="D43" s="787">
        <v>61281.953570000005</v>
      </c>
      <c r="E43" s="787">
        <v>91.482919999999993</v>
      </c>
      <c r="F43" s="787">
        <v>1222.8285600000002</v>
      </c>
    </row>
    <row r="44" spans="2:8" s="20" customFormat="1" ht="18.75" customHeight="1" x14ac:dyDescent="0.25">
      <c r="B44" s="711" t="s">
        <v>64</v>
      </c>
      <c r="C44" s="788">
        <v>1612.42508</v>
      </c>
      <c r="D44" s="788">
        <v>55058.535769999995</v>
      </c>
      <c r="E44" s="788">
        <v>86.807839999999999</v>
      </c>
      <c r="F44" s="788">
        <v>679.28028000000006</v>
      </c>
    </row>
    <row r="45" spans="2:8" s="20" customFormat="1" ht="18.75" customHeight="1" x14ac:dyDescent="0.25">
      <c r="B45" s="714" t="s">
        <v>65</v>
      </c>
      <c r="C45" s="787">
        <v>1823.6282699999999</v>
      </c>
      <c r="D45" s="787">
        <v>57668.16788999999</v>
      </c>
      <c r="E45" s="787">
        <v>82.773920000000004</v>
      </c>
      <c r="F45" s="787">
        <v>778.45329000000004</v>
      </c>
    </row>
    <row r="46" spans="2:8" s="20" customFormat="1" ht="15.9" customHeight="1" x14ac:dyDescent="0.25">
      <c r="B46" s="711">
        <v>2014</v>
      </c>
      <c r="C46" s="788">
        <v>23794.483980000001</v>
      </c>
      <c r="D46" s="788">
        <v>836879.33217000018</v>
      </c>
      <c r="E46" s="788">
        <v>9763.642890000001</v>
      </c>
      <c r="F46" s="788">
        <v>23020.051360000001</v>
      </c>
    </row>
    <row r="47" spans="2:8" s="20" customFormat="1" ht="15.9" customHeight="1" x14ac:dyDescent="0.25">
      <c r="B47" s="714" t="s">
        <v>0</v>
      </c>
      <c r="C47" s="787">
        <v>2219.7235700000001</v>
      </c>
      <c r="D47" s="787">
        <v>61971.925940000008</v>
      </c>
      <c r="E47" s="787">
        <v>1211.1823599999998</v>
      </c>
      <c r="F47" s="787">
        <v>1869.7957600000002</v>
      </c>
    </row>
    <row r="48" spans="2:8" s="20" customFormat="1" ht="15.9" customHeight="1" x14ac:dyDescent="0.25">
      <c r="B48" s="711" t="s">
        <v>1</v>
      </c>
      <c r="C48" s="788">
        <v>1824.88894</v>
      </c>
      <c r="D48" s="788">
        <v>65533.893309999999</v>
      </c>
      <c r="E48" s="788">
        <v>837.14193999999998</v>
      </c>
      <c r="F48" s="788">
        <v>1682.5199600000001</v>
      </c>
    </row>
    <row r="49" spans="2:6" s="20" customFormat="1" ht="15.9" customHeight="1" x14ac:dyDescent="0.25">
      <c r="B49" s="714" t="s">
        <v>2</v>
      </c>
      <c r="C49" s="787">
        <v>1878.4584699999998</v>
      </c>
      <c r="D49" s="787">
        <v>77153.892680000004</v>
      </c>
      <c r="E49" s="787">
        <v>947.54788000000008</v>
      </c>
      <c r="F49" s="787">
        <v>3593.5529700000002</v>
      </c>
    </row>
    <row r="50" spans="2:6" s="20" customFormat="1" ht="15.9" customHeight="1" x14ac:dyDescent="0.25">
      <c r="B50" s="711" t="s">
        <v>3</v>
      </c>
      <c r="C50" s="788">
        <v>2022.8112900000001</v>
      </c>
      <c r="D50" s="788">
        <v>72272.090039999995</v>
      </c>
      <c r="E50" s="788">
        <v>618.93348000000003</v>
      </c>
      <c r="F50" s="788">
        <v>1083.0838000000001</v>
      </c>
    </row>
    <row r="51" spans="2:6" s="20" customFormat="1" ht="15.9" customHeight="1" x14ac:dyDescent="0.25">
      <c r="B51" s="714" t="s">
        <v>4</v>
      </c>
      <c r="C51" s="787">
        <v>1865.2911299999998</v>
      </c>
      <c r="D51" s="787">
        <v>93421.190459999998</v>
      </c>
      <c r="E51" s="787">
        <v>878.33703999999989</v>
      </c>
      <c r="F51" s="787">
        <v>1902.18965</v>
      </c>
    </row>
    <row r="52" spans="2:6" s="20" customFormat="1" ht="15.9" customHeight="1" x14ac:dyDescent="0.25">
      <c r="B52" s="711" t="s">
        <v>5</v>
      </c>
      <c r="C52" s="788">
        <v>1761.2915300000002</v>
      </c>
      <c r="D52" s="788">
        <v>89477.974260000017</v>
      </c>
      <c r="E52" s="788">
        <v>789.47321999999997</v>
      </c>
      <c r="F52" s="788">
        <v>1561.02638</v>
      </c>
    </row>
    <row r="53" spans="2:6" s="20" customFormat="1" ht="15.9" customHeight="1" x14ac:dyDescent="0.25">
      <c r="B53" s="714" t="s">
        <v>60</v>
      </c>
      <c r="C53" s="787">
        <v>1995.30295</v>
      </c>
      <c r="D53" s="787">
        <v>70542.572</v>
      </c>
      <c r="E53" s="787">
        <v>1242.4343800000001</v>
      </c>
      <c r="F53" s="787">
        <v>1131.7673500000001</v>
      </c>
    </row>
    <row r="54" spans="2:6" s="20" customFormat="1" ht="15.9" customHeight="1" x14ac:dyDescent="0.25">
      <c r="B54" s="711" t="s">
        <v>61</v>
      </c>
      <c r="C54" s="788">
        <v>1993.7650999999998</v>
      </c>
      <c r="D54" s="788">
        <v>60542.144070000009</v>
      </c>
      <c r="E54" s="788">
        <v>879.46506999999997</v>
      </c>
      <c r="F54" s="788">
        <v>960.3907200000001</v>
      </c>
    </row>
    <row r="55" spans="2:6" s="20" customFormat="1" ht="15.9" customHeight="1" x14ac:dyDescent="0.25">
      <c r="B55" s="714" t="s">
        <v>62</v>
      </c>
      <c r="C55" s="787">
        <v>2133.0986899999998</v>
      </c>
      <c r="D55" s="787">
        <v>47163.402519999996</v>
      </c>
      <c r="E55" s="787">
        <v>264.23694999999998</v>
      </c>
      <c r="F55" s="787">
        <v>876.05296999999996</v>
      </c>
    </row>
    <row r="56" spans="2:6" s="20" customFormat="1" ht="15.9" customHeight="1" x14ac:dyDescent="0.25">
      <c r="B56" s="711" t="s">
        <v>63</v>
      </c>
      <c r="C56" s="788">
        <v>2139.0697799999998</v>
      </c>
      <c r="D56" s="788">
        <v>54032.622139999999</v>
      </c>
      <c r="E56" s="788">
        <v>928.50984999999991</v>
      </c>
      <c r="F56" s="788">
        <v>1935.71396</v>
      </c>
    </row>
    <row r="57" spans="2:6" s="20" customFormat="1" ht="15.9" customHeight="1" x14ac:dyDescent="0.25">
      <c r="B57" s="714" t="s">
        <v>64</v>
      </c>
      <c r="C57" s="787">
        <v>1940.08654</v>
      </c>
      <c r="D57" s="787">
        <v>71811.791440000001</v>
      </c>
      <c r="E57" s="787">
        <v>582.69290999999998</v>
      </c>
      <c r="F57" s="787">
        <v>2683.4597100000001</v>
      </c>
    </row>
    <row r="58" spans="2:6" s="20" customFormat="1" ht="15.9" customHeight="1" x14ac:dyDescent="0.25">
      <c r="B58" s="711" t="s">
        <v>65</v>
      </c>
      <c r="C58" s="788">
        <v>2020.6959899999999</v>
      </c>
      <c r="D58" s="788">
        <v>72955.833309999987</v>
      </c>
      <c r="E58" s="788">
        <v>583.68781000000001</v>
      </c>
      <c r="F58" s="788">
        <v>3740.4981299999999</v>
      </c>
    </row>
    <row r="59" spans="2:6" s="20" customFormat="1" ht="15.9" customHeight="1" x14ac:dyDescent="0.25">
      <c r="B59" s="714">
        <v>2013</v>
      </c>
      <c r="C59" s="787">
        <v>22854.748399999997</v>
      </c>
      <c r="D59" s="787">
        <v>788762.89210000006</v>
      </c>
      <c r="E59" s="787">
        <v>11324.69875</v>
      </c>
      <c r="F59" s="787">
        <v>24589.817569999999</v>
      </c>
    </row>
    <row r="60" spans="2:6" s="20" customFormat="1" ht="15.9" customHeight="1" x14ac:dyDescent="0.25">
      <c r="B60" s="711" t="s">
        <v>0</v>
      </c>
      <c r="C60" s="788">
        <v>2085.3672099999999</v>
      </c>
      <c r="D60" s="788">
        <v>55662.938200000004</v>
      </c>
      <c r="E60" s="788">
        <v>1000.8488</v>
      </c>
      <c r="F60" s="788">
        <v>1366.5473399999998</v>
      </c>
    </row>
    <row r="61" spans="2:6" s="20" customFormat="1" ht="15.9" customHeight="1" x14ac:dyDescent="0.25">
      <c r="B61" s="714" t="s">
        <v>1</v>
      </c>
      <c r="C61" s="787">
        <v>1653.5852400000001</v>
      </c>
      <c r="D61" s="787">
        <v>61733.828630000004</v>
      </c>
      <c r="E61" s="787">
        <v>481.16143</v>
      </c>
      <c r="F61" s="787">
        <v>3433.4561200000003</v>
      </c>
    </row>
    <row r="62" spans="2:6" s="20" customFormat="1" ht="15.9" customHeight="1" x14ac:dyDescent="0.25">
      <c r="B62" s="711" t="s">
        <v>2</v>
      </c>
      <c r="C62" s="788">
        <v>1830.8733500000001</v>
      </c>
      <c r="D62" s="788">
        <v>49931.644529999998</v>
      </c>
      <c r="E62" s="788">
        <v>659.46384</v>
      </c>
      <c r="F62" s="788">
        <v>1546.91741</v>
      </c>
    </row>
    <row r="63" spans="2:6" s="20" customFormat="1" ht="15.9" customHeight="1" x14ac:dyDescent="0.25">
      <c r="B63" s="714" t="s">
        <v>3</v>
      </c>
      <c r="C63" s="787">
        <v>1848.7776399999998</v>
      </c>
      <c r="D63" s="787">
        <v>78860.709759999998</v>
      </c>
      <c r="E63" s="787">
        <v>807.32961</v>
      </c>
      <c r="F63" s="787">
        <v>1189.9682500000001</v>
      </c>
    </row>
    <row r="64" spans="2:6" s="20" customFormat="1" ht="15.9" customHeight="1" x14ac:dyDescent="0.25">
      <c r="B64" s="711" t="s">
        <v>4</v>
      </c>
      <c r="C64" s="788">
        <v>1951.1549300000001</v>
      </c>
      <c r="D64" s="788">
        <v>77599.670220000015</v>
      </c>
      <c r="E64" s="788">
        <v>1545.99857</v>
      </c>
      <c r="F64" s="788">
        <v>3500.6107999999999</v>
      </c>
    </row>
    <row r="65" spans="2:6" s="20" customFormat="1" ht="15.9" customHeight="1" x14ac:dyDescent="0.25">
      <c r="B65" s="714" t="s">
        <v>5</v>
      </c>
      <c r="C65" s="787">
        <v>1801.7238199999999</v>
      </c>
      <c r="D65" s="787">
        <v>66075.099329999997</v>
      </c>
      <c r="E65" s="787">
        <v>800.32784000000004</v>
      </c>
      <c r="F65" s="787">
        <v>2210.0224200000002</v>
      </c>
    </row>
    <row r="66" spans="2:6" s="20" customFormat="1" ht="15.9" customHeight="1" x14ac:dyDescent="0.25">
      <c r="B66" s="711" t="s">
        <v>60</v>
      </c>
      <c r="C66" s="788">
        <v>1871.8621300000002</v>
      </c>
      <c r="D66" s="788">
        <v>77686.436480000004</v>
      </c>
      <c r="E66" s="788">
        <v>1160.08925</v>
      </c>
      <c r="F66" s="788">
        <v>1621.9396999999999</v>
      </c>
    </row>
    <row r="67" spans="2:6" s="20" customFormat="1" ht="15.9" customHeight="1" x14ac:dyDescent="0.25">
      <c r="B67" s="714" t="s">
        <v>61</v>
      </c>
      <c r="C67" s="787">
        <v>1927.12157</v>
      </c>
      <c r="D67" s="787">
        <v>55334.997000000003</v>
      </c>
      <c r="E67" s="787">
        <v>694.57812999999999</v>
      </c>
      <c r="F67" s="787">
        <v>1748.1723099999999</v>
      </c>
    </row>
    <row r="68" spans="2:6" s="20" customFormat="1" ht="15.9" customHeight="1" x14ac:dyDescent="0.25">
      <c r="B68" s="711" t="s">
        <v>62</v>
      </c>
      <c r="C68" s="788">
        <v>1886.2106200000001</v>
      </c>
      <c r="D68" s="788">
        <v>54269.696279999996</v>
      </c>
      <c r="E68" s="788">
        <v>1068.94154</v>
      </c>
      <c r="F68" s="788">
        <v>1049.72308</v>
      </c>
    </row>
    <row r="69" spans="2:6" s="20" customFormat="1" ht="15.9" customHeight="1" x14ac:dyDescent="0.25">
      <c r="B69" s="714" t="s">
        <v>63</v>
      </c>
      <c r="C69" s="787">
        <v>2198.7611199999997</v>
      </c>
      <c r="D69" s="787">
        <v>62763.614100000006</v>
      </c>
      <c r="E69" s="787">
        <v>1056.3543299999999</v>
      </c>
      <c r="F69" s="787">
        <v>2586.2837399999999</v>
      </c>
    </row>
    <row r="70" spans="2:6" s="20" customFormat="1" ht="15.9" customHeight="1" x14ac:dyDescent="0.25">
      <c r="B70" s="711" t="s">
        <v>64</v>
      </c>
      <c r="C70" s="788">
        <v>1935.1431600000001</v>
      </c>
      <c r="D70" s="788">
        <v>72225.065889999998</v>
      </c>
      <c r="E70" s="788">
        <v>1243.5611799999999</v>
      </c>
      <c r="F70" s="788">
        <v>2187.1980000000003</v>
      </c>
    </row>
    <row r="71" spans="2:6" s="20" customFormat="1" ht="15.9" customHeight="1" x14ac:dyDescent="0.25">
      <c r="B71" s="714" t="s">
        <v>65</v>
      </c>
      <c r="C71" s="787">
        <v>1864.16761</v>
      </c>
      <c r="D71" s="787">
        <v>76619.191680000004</v>
      </c>
      <c r="E71" s="787">
        <v>806.04422999999997</v>
      </c>
      <c r="F71" s="787">
        <v>2148.9784</v>
      </c>
    </row>
    <row r="72" spans="2:6" s="20" customFormat="1" ht="15.9" customHeight="1" x14ac:dyDescent="0.25">
      <c r="B72" s="711">
        <v>2012</v>
      </c>
      <c r="C72" s="788">
        <v>17482.705989999999</v>
      </c>
      <c r="D72" s="788">
        <v>748780.31518000015</v>
      </c>
      <c r="E72" s="788">
        <v>10119.019319999999</v>
      </c>
      <c r="F72" s="788">
        <v>28637.65035</v>
      </c>
    </row>
    <row r="73" spans="2:6" s="20" customFormat="1" ht="15.9" customHeight="1" x14ac:dyDescent="0.25">
      <c r="B73" s="714" t="s">
        <v>0</v>
      </c>
      <c r="C73" s="787">
        <v>1133.0596900000003</v>
      </c>
      <c r="D73" s="787">
        <v>55966.721430000005</v>
      </c>
      <c r="E73" s="787">
        <v>939.22609</v>
      </c>
      <c r="F73" s="787">
        <v>111.82846000000001</v>
      </c>
    </row>
    <row r="74" spans="2:6" s="20" customFormat="1" ht="15.9" customHeight="1" x14ac:dyDescent="0.25">
      <c r="B74" s="711" t="s">
        <v>1</v>
      </c>
      <c r="C74" s="788">
        <v>1163.80367</v>
      </c>
      <c r="D74" s="788">
        <v>64999.855459999999</v>
      </c>
      <c r="E74" s="788">
        <v>797.04266000000007</v>
      </c>
      <c r="F74" s="788">
        <v>3825.7352999999998</v>
      </c>
    </row>
    <row r="75" spans="2:6" s="20" customFormat="1" ht="15.9" customHeight="1" x14ac:dyDescent="0.25">
      <c r="B75" s="714" t="s">
        <v>2</v>
      </c>
      <c r="C75" s="787">
        <v>1297.3047799999999</v>
      </c>
      <c r="D75" s="787">
        <v>73388.853669999997</v>
      </c>
      <c r="E75" s="787">
        <v>865.24677999999994</v>
      </c>
      <c r="F75" s="787">
        <v>3624.9398499999998</v>
      </c>
    </row>
    <row r="76" spans="2:6" s="20" customFormat="1" ht="15.9" customHeight="1" x14ac:dyDescent="0.25">
      <c r="B76" s="711" t="s">
        <v>3</v>
      </c>
      <c r="C76" s="788">
        <v>1188.2644999999998</v>
      </c>
      <c r="D76" s="788">
        <v>67781.009969999999</v>
      </c>
      <c r="E76" s="788">
        <v>883.50572999999997</v>
      </c>
      <c r="F76" s="788">
        <v>1501.0014499999997</v>
      </c>
    </row>
    <row r="77" spans="2:6" s="20" customFormat="1" ht="15.9" customHeight="1" x14ac:dyDescent="0.25">
      <c r="B77" s="714" t="s">
        <v>4</v>
      </c>
      <c r="C77" s="787">
        <v>1304.89545</v>
      </c>
      <c r="D77" s="787">
        <v>78968.830119999999</v>
      </c>
      <c r="E77" s="787">
        <v>618.22291999999993</v>
      </c>
      <c r="F77" s="787">
        <v>2244.2354</v>
      </c>
    </row>
    <row r="78" spans="2:6" s="20" customFormat="1" ht="15.9" customHeight="1" x14ac:dyDescent="0.25">
      <c r="B78" s="711" t="s">
        <v>5</v>
      </c>
      <c r="C78" s="788">
        <v>1264.62354</v>
      </c>
      <c r="D78" s="788">
        <v>53278.492190000004</v>
      </c>
      <c r="E78" s="788">
        <v>602.05390999999997</v>
      </c>
      <c r="F78" s="788">
        <v>3444.1567300000002</v>
      </c>
    </row>
    <row r="79" spans="2:6" s="20" customFormat="1" ht="15.9" customHeight="1" x14ac:dyDescent="0.25">
      <c r="B79" s="714" t="s">
        <v>60</v>
      </c>
      <c r="C79" s="787">
        <v>1499.7983399999998</v>
      </c>
      <c r="D79" s="787">
        <v>54954.074500000002</v>
      </c>
      <c r="E79" s="787">
        <v>622.28801999999996</v>
      </c>
      <c r="F79" s="787">
        <v>3813.8547400000002</v>
      </c>
    </row>
    <row r="80" spans="2:6" s="20" customFormat="1" ht="15.9" customHeight="1" x14ac:dyDescent="0.25">
      <c r="B80" s="711" t="s">
        <v>61</v>
      </c>
      <c r="C80" s="788">
        <v>1630.6645800000001</v>
      </c>
      <c r="D80" s="788">
        <v>56908.762530000007</v>
      </c>
      <c r="E80" s="788">
        <v>717.76081999999997</v>
      </c>
      <c r="F80" s="788">
        <v>3847.7448300000001</v>
      </c>
    </row>
    <row r="81" spans="2:6" s="20" customFormat="1" ht="15.9" customHeight="1" x14ac:dyDescent="0.25">
      <c r="B81" s="714" t="s">
        <v>62</v>
      </c>
      <c r="C81" s="787">
        <v>1559.99278</v>
      </c>
      <c r="D81" s="787">
        <v>54562.22322</v>
      </c>
      <c r="E81" s="787">
        <v>819.70120999999995</v>
      </c>
      <c r="F81" s="787">
        <v>1858.6230800000001</v>
      </c>
    </row>
    <row r="82" spans="2:6" s="20" customFormat="1" ht="15.9" customHeight="1" x14ac:dyDescent="0.25">
      <c r="B82" s="711" t="s">
        <v>63</v>
      </c>
      <c r="C82" s="788">
        <v>1964.57195</v>
      </c>
      <c r="D82" s="788">
        <v>66768.802980000008</v>
      </c>
      <c r="E82" s="788">
        <v>1735.2942499999999</v>
      </c>
      <c r="F82" s="788">
        <v>1385.4679799999999</v>
      </c>
    </row>
    <row r="83" spans="2:6" s="20" customFormat="1" ht="15.9" customHeight="1" x14ac:dyDescent="0.25">
      <c r="B83" s="714" t="s">
        <v>64</v>
      </c>
      <c r="C83" s="787">
        <v>1867.9199999999998</v>
      </c>
      <c r="D83" s="787">
        <v>65011.704400000002</v>
      </c>
      <c r="E83" s="787">
        <v>328.44164000000001</v>
      </c>
      <c r="F83" s="787">
        <v>1420.1142199999999</v>
      </c>
    </row>
    <row r="84" spans="2:6" s="20" customFormat="1" ht="15.9" customHeight="1" x14ac:dyDescent="0.25">
      <c r="B84" s="711" t="s">
        <v>65</v>
      </c>
      <c r="C84" s="788">
        <v>1607.8067099999998</v>
      </c>
      <c r="D84" s="788">
        <v>56190.984710000004</v>
      </c>
      <c r="E84" s="788">
        <v>1190.2352900000001</v>
      </c>
      <c r="F84" s="788">
        <v>1559.94831</v>
      </c>
    </row>
    <row r="85" spans="2:6" s="20" customFormat="1" ht="15.9" customHeight="1" x14ac:dyDescent="0.25">
      <c r="B85" s="714">
        <v>2011</v>
      </c>
      <c r="C85" s="787">
        <v>15382.825480000003</v>
      </c>
      <c r="D85" s="787">
        <v>768473.65224999993</v>
      </c>
      <c r="E85" s="787">
        <v>12804.414959999998</v>
      </c>
      <c r="F85" s="787">
        <v>23681.853070000001</v>
      </c>
    </row>
    <row r="86" spans="2:6" s="20" customFormat="1" ht="15.9" customHeight="1" x14ac:dyDescent="0.25">
      <c r="B86" s="711">
        <v>2010</v>
      </c>
      <c r="C86" s="788">
        <v>14347.310710000002</v>
      </c>
      <c r="D86" s="788">
        <v>467368.64335999999</v>
      </c>
      <c r="E86" s="788">
        <v>7744.6580700000004</v>
      </c>
      <c r="F86" s="788">
        <v>20307.964299999996</v>
      </c>
    </row>
    <row r="87" spans="2:6" s="20" customFormat="1" ht="15.9" customHeight="1" x14ac:dyDescent="0.25">
      <c r="B87" s="714">
        <v>2009</v>
      </c>
      <c r="C87" s="787">
        <v>11837.131150000001</v>
      </c>
      <c r="D87" s="787">
        <v>388649.04032999999</v>
      </c>
      <c r="E87" s="787">
        <v>7095.7742400000006</v>
      </c>
      <c r="F87" s="787">
        <v>17738.222469999997</v>
      </c>
    </row>
    <row r="88" spans="2:6" s="20" customFormat="1" ht="4.5" customHeight="1" thickBot="1" x14ac:dyDescent="0.3">
      <c r="B88" s="781"/>
      <c r="C88" s="295"/>
      <c r="D88" s="295"/>
      <c r="E88" s="295"/>
      <c r="F88" s="295"/>
    </row>
    <row r="89" spans="2:6" ht="23.25" customHeight="1" x14ac:dyDescent="0.25">
      <c r="B89" s="775" t="s">
        <v>591</v>
      </c>
    </row>
    <row r="90" spans="2:6" ht="26.25" customHeight="1" x14ac:dyDescent="0.25">
      <c r="B90" s="994" t="s">
        <v>375</v>
      </c>
      <c r="C90" s="994"/>
      <c r="D90" s="994"/>
      <c r="E90" s="994"/>
      <c r="F90" s="994"/>
    </row>
    <row r="91" spans="2:6" ht="27.75" customHeight="1" x14ac:dyDescent="0.25">
      <c r="B91" s="994" t="s">
        <v>377</v>
      </c>
      <c r="C91" s="994"/>
      <c r="D91" s="994"/>
      <c r="E91" s="994"/>
      <c r="F91" s="994"/>
    </row>
    <row r="92" spans="2:6" ht="15" customHeight="1" x14ac:dyDescent="0.25">
      <c r="B92" s="776" t="s">
        <v>373</v>
      </c>
      <c r="C92" s="19"/>
      <c r="D92" s="19"/>
      <c r="E92" s="19"/>
      <c r="F92" s="19"/>
    </row>
    <row r="93" spans="2:6" ht="18.75" customHeight="1" x14ac:dyDescent="0.25">
      <c r="B93" s="776" t="s">
        <v>374</v>
      </c>
      <c r="C93" s="19"/>
      <c r="D93" s="19"/>
      <c r="E93" s="19"/>
      <c r="F93" s="19"/>
    </row>
    <row r="94" spans="2:6" x14ac:dyDescent="0.25">
      <c r="B94" s="777" t="s">
        <v>338</v>
      </c>
      <c r="C94" s="19"/>
      <c r="D94" s="19"/>
      <c r="E94" s="19"/>
      <c r="F94" s="19"/>
    </row>
    <row r="95" spans="2:6" x14ac:dyDescent="0.25">
      <c r="B95" s="777"/>
      <c r="C95" s="19"/>
    </row>
    <row r="96" spans="2:6" x14ac:dyDescent="0.25">
      <c r="B96" s="776"/>
      <c r="C96" s="19"/>
    </row>
    <row r="97" spans="2:5" x14ac:dyDescent="0.25">
      <c r="B97" s="777"/>
      <c r="C97" s="19"/>
      <c r="E97" s="16"/>
    </row>
    <row r="98" spans="2:5" x14ac:dyDescent="0.25">
      <c r="B98" s="777"/>
      <c r="C98" s="19"/>
    </row>
    <row r="99" spans="2:5" x14ac:dyDescent="0.25">
      <c r="C99" s="19"/>
    </row>
  </sheetData>
  <mergeCells count="2">
    <mergeCell ref="B90:F90"/>
    <mergeCell ref="B91:F91"/>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103"/>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8" width="17.21875" style="7" customWidth="1"/>
    <col min="9" max="9" width="5.77734375" style="7" customWidth="1"/>
    <col min="10" max="16384" width="11.44140625" style="7"/>
  </cols>
  <sheetData>
    <row r="1" spans="1:10" ht="4.5" customHeight="1" x14ac:dyDescent="0.25"/>
    <row r="2" spans="1:10" ht="15.6" x14ac:dyDescent="0.3">
      <c r="B2" s="98" t="s">
        <v>476</v>
      </c>
      <c r="J2" s="57" t="s">
        <v>189</v>
      </c>
    </row>
    <row r="3" spans="1:10" ht="8.1" customHeight="1" thickBot="1" x14ac:dyDescent="0.3">
      <c r="B3" s="269"/>
      <c r="C3" s="269"/>
      <c r="D3" s="269"/>
      <c r="E3" s="269"/>
      <c r="F3" s="269"/>
      <c r="G3" s="269"/>
      <c r="H3" s="269"/>
      <c r="I3" s="269"/>
    </row>
    <row r="4" spans="1:10" s="20" customFormat="1" ht="24.75" customHeight="1" thickBot="1" x14ac:dyDescent="0.3">
      <c r="A4" s="213"/>
      <c r="B4" s="969" t="s">
        <v>133</v>
      </c>
      <c r="C4" s="997"/>
      <c r="D4" s="997"/>
      <c r="E4" s="997"/>
      <c r="F4" s="997"/>
      <c r="G4" s="997"/>
      <c r="H4" s="998"/>
    </row>
    <row r="5" spans="1:10" s="20" customFormat="1" ht="39.9" customHeight="1" thickBot="1" x14ac:dyDescent="0.3">
      <c r="A5" s="213"/>
      <c r="B5" s="975" t="s">
        <v>120</v>
      </c>
      <c r="C5" s="586" t="s">
        <v>254</v>
      </c>
      <c r="D5" s="215" t="s">
        <v>255</v>
      </c>
      <c r="E5" s="215" t="s">
        <v>256</v>
      </c>
      <c r="F5" s="215" t="s">
        <v>186</v>
      </c>
      <c r="G5" s="215" t="s">
        <v>381</v>
      </c>
      <c r="H5" s="215" t="s">
        <v>382</v>
      </c>
    </row>
    <row r="6" spans="1:10" s="20" customFormat="1" ht="20.100000000000001" customHeight="1" thickBot="1" x14ac:dyDescent="0.3">
      <c r="A6" s="213"/>
      <c r="B6" s="976"/>
      <c r="C6" s="586" t="s">
        <v>229</v>
      </c>
      <c r="D6" s="970" t="s">
        <v>248</v>
      </c>
      <c r="E6" s="999"/>
      <c r="F6" s="999"/>
      <c r="G6" s="999"/>
      <c r="H6" s="1000"/>
    </row>
    <row r="7" spans="1:10" s="20" customFormat="1" ht="2.25" customHeight="1" thickBot="1" x14ac:dyDescent="0.3">
      <c r="B7" s="207"/>
      <c r="C7" s="207"/>
      <c r="D7" s="207"/>
      <c r="E7" s="207"/>
      <c r="F7" s="207"/>
      <c r="G7" s="207"/>
      <c r="H7" s="207"/>
    </row>
    <row r="8" spans="1:10" s="20" customFormat="1" ht="19.2" customHeight="1" x14ac:dyDescent="0.25">
      <c r="B8" s="714" t="s">
        <v>474</v>
      </c>
      <c r="C8" s="783">
        <v>3827.7579099999998</v>
      </c>
      <c r="D8" s="783">
        <v>13469.853850000001</v>
      </c>
      <c r="E8" s="783">
        <v>4389.7176999999992</v>
      </c>
      <c r="F8" s="783">
        <v>1239.9752899999999</v>
      </c>
      <c r="G8" s="783">
        <v>8222.8695500000013</v>
      </c>
      <c r="H8" s="783">
        <v>6735.2539599999991</v>
      </c>
    </row>
    <row r="9" spans="1:10" s="20" customFormat="1" ht="19.2" customHeight="1" x14ac:dyDescent="0.25">
      <c r="B9" s="711" t="s">
        <v>0</v>
      </c>
      <c r="C9" s="789">
        <v>572.02413999999999</v>
      </c>
      <c r="D9" s="789">
        <v>1047.3080500000001</v>
      </c>
      <c r="E9" s="789">
        <v>319.71098999999998</v>
      </c>
      <c r="F9" s="789">
        <v>141.48400000000001</v>
      </c>
      <c r="G9" s="789">
        <v>399.52098999999998</v>
      </c>
      <c r="H9" s="789">
        <v>522.93092000000001</v>
      </c>
    </row>
    <row r="10" spans="1:10" s="20" customFormat="1" ht="19.2" customHeight="1" x14ac:dyDescent="0.25">
      <c r="B10" s="714" t="s">
        <v>1</v>
      </c>
      <c r="C10" s="783">
        <v>295.25233999999995</v>
      </c>
      <c r="D10" s="783">
        <v>1162.2318799999998</v>
      </c>
      <c r="E10" s="783">
        <v>332.92184999999995</v>
      </c>
      <c r="F10" s="783">
        <v>38.881689999999992</v>
      </c>
      <c r="G10" s="783">
        <v>563.94043000000011</v>
      </c>
      <c r="H10" s="783">
        <v>534.77157999999997</v>
      </c>
    </row>
    <row r="11" spans="1:10" s="20" customFormat="1" ht="19.2" customHeight="1" x14ac:dyDescent="0.25">
      <c r="B11" s="711" t="s">
        <v>2</v>
      </c>
      <c r="C11" s="789">
        <v>302.57057999999995</v>
      </c>
      <c r="D11" s="789">
        <v>1189.1433</v>
      </c>
      <c r="E11" s="789">
        <v>414.86203999999998</v>
      </c>
      <c r="F11" s="789">
        <v>112.2012</v>
      </c>
      <c r="G11" s="789">
        <v>554.41536999999994</v>
      </c>
      <c r="H11" s="789">
        <v>648.07181000000003</v>
      </c>
    </row>
    <row r="12" spans="1:10" s="20" customFormat="1" ht="19.2" customHeight="1" x14ac:dyDescent="0.25">
      <c r="B12" s="714" t="s">
        <v>3</v>
      </c>
      <c r="C12" s="783">
        <v>213.25235999999998</v>
      </c>
      <c r="D12" s="783">
        <v>1298.18876</v>
      </c>
      <c r="E12" s="783">
        <v>645.60308999999995</v>
      </c>
      <c r="F12" s="783">
        <v>67.475999999999999</v>
      </c>
      <c r="G12" s="783">
        <v>772.41932000000008</v>
      </c>
      <c r="H12" s="783">
        <v>507.38229000000001</v>
      </c>
    </row>
    <row r="13" spans="1:10" s="20" customFormat="1" ht="19.2" customHeight="1" x14ac:dyDescent="0.25">
      <c r="B13" s="711" t="s">
        <v>4</v>
      </c>
      <c r="C13" s="789">
        <v>327.56290000000001</v>
      </c>
      <c r="D13" s="789">
        <v>1293.3532299999999</v>
      </c>
      <c r="E13" s="789">
        <v>403.07135999999997</v>
      </c>
      <c r="F13" s="789">
        <v>130.52099999999999</v>
      </c>
      <c r="G13" s="789">
        <v>902.29531000000009</v>
      </c>
      <c r="H13" s="789">
        <v>569.25228000000004</v>
      </c>
    </row>
    <row r="14" spans="1:10" s="20" customFormat="1" ht="19.2" customHeight="1" x14ac:dyDescent="0.25">
      <c r="B14" s="714" t="s">
        <v>5</v>
      </c>
      <c r="C14" s="783">
        <v>307.63396999999998</v>
      </c>
      <c r="D14" s="783">
        <v>1257.3032499999999</v>
      </c>
      <c r="E14" s="783">
        <v>447.71052000000003</v>
      </c>
      <c r="F14" s="783">
        <v>177.5068</v>
      </c>
      <c r="G14" s="783">
        <v>639.94530000000009</v>
      </c>
      <c r="H14" s="783">
        <v>608.58965000000001</v>
      </c>
    </row>
    <row r="15" spans="1:10" s="20" customFormat="1" ht="19.2" customHeight="1" x14ac:dyDescent="0.25">
      <c r="B15" s="711" t="s">
        <v>60</v>
      </c>
      <c r="C15" s="789">
        <v>387.28043000000002</v>
      </c>
      <c r="D15" s="789">
        <v>1133.22876</v>
      </c>
      <c r="E15" s="789">
        <v>347.75408999999996</v>
      </c>
      <c r="F15" s="789">
        <v>90.14</v>
      </c>
      <c r="G15" s="789">
        <v>803.99520999999993</v>
      </c>
      <c r="H15" s="789">
        <v>537.50277000000006</v>
      </c>
    </row>
    <row r="16" spans="1:10" s="20" customFormat="1" ht="19.2" customHeight="1" x14ac:dyDescent="0.25">
      <c r="B16" s="714" t="s">
        <v>61</v>
      </c>
      <c r="C16" s="783">
        <v>406.13060000000002</v>
      </c>
      <c r="D16" s="783">
        <v>1294.02071</v>
      </c>
      <c r="E16" s="783">
        <v>340.35510999999997</v>
      </c>
      <c r="F16" s="783">
        <v>242.18</v>
      </c>
      <c r="G16" s="783">
        <v>885.69027000000006</v>
      </c>
      <c r="H16" s="783">
        <v>450.55584999999996</v>
      </c>
    </row>
    <row r="17" spans="2:8" s="20" customFormat="1" ht="19.2" customHeight="1" x14ac:dyDescent="0.25">
      <c r="B17" s="711" t="s">
        <v>62</v>
      </c>
      <c r="C17" s="789">
        <v>176.75742</v>
      </c>
      <c r="D17" s="789">
        <v>1020.89255</v>
      </c>
      <c r="E17" s="789">
        <v>353.29707999999999</v>
      </c>
      <c r="F17" s="789">
        <v>75.600999999999999</v>
      </c>
      <c r="G17" s="789">
        <v>432.68122</v>
      </c>
      <c r="H17" s="789">
        <v>493.84959999999995</v>
      </c>
    </row>
    <row r="18" spans="2:8" s="20" customFormat="1" ht="19.2" customHeight="1" x14ac:dyDescent="0.25">
      <c r="B18" s="714" t="s">
        <v>63</v>
      </c>
      <c r="C18" s="783">
        <v>285.61297999999999</v>
      </c>
      <c r="D18" s="783">
        <v>846.54534999999998</v>
      </c>
      <c r="E18" s="783">
        <v>247.55059999999997</v>
      </c>
      <c r="F18" s="783">
        <v>37.799999999999997</v>
      </c>
      <c r="G18" s="783">
        <v>647.85802999999999</v>
      </c>
      <c r="H18" s="783">
        <v>732.34542999999996</v>
      </c>
    </row>
    <row r="19" spans="2:8" s="20" customFormat="1" ht="19.2" customHeight="1" x14ac:dyDescent="0.25">
      <c r="B19" s="711" t="s">
        <v>64</v>
      </c>
      <c r="C19" s="789">
        <v>270.44079999999997</v>
      </c>
      <c r="D19" s="789">
        <v>999.25421999999992</v>
      </c>
      <c r="E19" s="789">
        <v>191.25185000000002</v>
      </c>
      <c r="F19" s="789">
        <v>67.183600000000013</v>
      </c>
      <c r="G19" s="789">
        <v>732.99531999999999</v>
      </c>
      <c r="H19" s="789">
        <v>655.88040000000001</v>
      </c>
    </row>
    <row r="20" spans="2:8" s="20" customFormat="1" ht="19.2" customHeight="1" x14ac:dyDescent="0.25">
      <c r="B20" s="714" t="s">
        <v>65</v>
      </c>
      <c r="C20" s="783">
        <v>283.23939000000001</v>
      </c>
      <c r="D20" s="783">
        <v>928.38379000000009</v>
      </c>
      <c r="E20" s="783">
        <v>345.62912</v>
      </c>
      <c r="F20" s="783">
        <v>59</v>
      </c>
      <c r="G20" s="783">
        <v>887.11278000000004</v>
      </c>
      <c r="H20" s="783">
        <v>474.12137999999999</v>
      </c>
    </row>
    <row r="21" spans="2:8" s="20" customFormat="1" ht="19.5" customHeight="1" x14ac:dyDescent="0.25">
      <c r="B21" s="711">
        <v>2016</v>
      </c>
      <c r="C21" s="789">
        <v>5738.0681399999994</v>
      </c>
      <c r="D21" s="789">
        <v>12615.939159999998</v>
      </c>
      <c r="E21" s="789">
        <v>4494.9293599999992</v>
      </c>
      <c r="F21" s="789">
        <v>2188.3447000000001</v>
      </c>
      <c r="G21" s="789">
        <v>12854.335619999998</v>
      </c>
      <c r="H21" s="789">
        <v>4754.7253499999997</v>
      </c>
    </row>
    <row r="22" spans="2:8" s="20" customFormat="1" ht="21" customHeight="1" x14ac:dyDescent="0.25">
      <c r="B22" s="714" t="s">
        <v>0</v>
      </c>
      <c r="C22" s="783">
        <v>306.28790000000004</v>
      </c>
      <c r="D22" s="783">
        <v>780.52479000000005</v>
      </c>
      <c r="E22" s="783">
        <v>306.28790000000004</v>
      </c>
      <c r="F22" s="783">
        <v>124.708</v>
      </c>
      <c r="G22" s="783">
        <v>1172.35025</v>
      </c>
      <c r="H22" s="783">
        <v>286.91515000000004</v>
      </c>
    </row>
    <row r="23" spans="2:8" s="20" customFormat="1" ht="21" customHeight="1" x14ac:dyDescent="0.25">
      <c r="B23" s="711" t="s">
        <v>1</v>
      </c>
      <c r="C23" s="789">
        <v>288.98820000000001</v>
      </c>
      <c r="D23" s="789">
        <v>938.90506999999991</v>
      </c>
      <c r="E23" s="789">
        <v>216.92412999999999</v>
      </c>
      <c r="F23" s="789">
        <v>252.1645</v>
      </c>
      <c r="G23" s="789">
        <v>1131.7504299999998</v>
      </c>
      <c r="H23" s="789">
        <v>378.58003000000002</v>
      </c>
    </row>
    <row r="24" spans="2:8" s="20" customFormat="1" ht="21" customHeight="1" x14ac:dyDescent="0.25">
      <c r="B24" s="714" t="s">
        <v>2</v>
      </c>
      <c r="C24" s="783">
        <v>267.19152999999994</v>
      </c>
      <c r="D24" s="783">
        <v>919.20780000000002</v>
      </c>
      <c r="E24" s="783">
        <v>388.46785</v>
      </c>
      <c r="F24" s="783">
        <v>299.89999999999998</v>
      </c>
      <c r="G24" s="783">
        <v>1210.27557</v>
      </c>
      <c r="H24" s="783">
        <v>405.91430999999994</v>
      </c>
    </row>
    <row r="25" spans="2:8" s="20" customFormat="1" ht="21" customHeight="1" x14ac:dyDescent="0.25">
      <c r="B25" s="711" t="s">
        <v>3</v>
      </c>
      <c r="C25" s="789">
        <v>382.07150000000001</v>
      </c>
      <c r="D25" s="789">
        <v>914.87558999999999</v>
      </c>
      <c r="E25" s="789">
        <v>273.47809999999998</v>
      </c>
      <c r="F25" s="789">
        <v>203.697</v>
      </c>
      <c r="G25" s="789">
        <v>1170.5003300000001</v>
      </c>
      <c r="H25" s="789">
        <v>428.86360999999999</v>
      </c>
    </row>
    <row r="26" spans="2:8" s="20" customFormat="1" ht="21" customHeight="1" x14ac:dyDescent="0.25">
      <c r="B26" s="714" t="s">
        <v>4</v>
      </c>
      <c r="C26" s="783">
        <v>352.79413</v>
      </c>
      <c r="D26" s="783">
        <v>908.36874</v>
      </c>
      <c r="E26" s="783">
        <v>364.56166000000002</v>
      </c>
      <c r="F26" s="783">
        <v>299.89999999999998</v>
      </c>
      <c r="G26" s="783">
        <v>1139.77044</v>
      </c>
      <c r="H26" s="783">
        <v>414.79103999999995</v>
      </c>
    </row>
    <row r="27" spans="2:8" s="20" customFormat="1" ht="21" customHeight="1" x14ac:dyDescent="0.25">
      <c r="B27" s="711" t="s">
        <v>5</v>
      </c>
      <c r="C27" s="789">
        <v>418.17452000000003</v>
      </c>
      <c r="D27" s="789">
        <v>797.38735999999994</v>
      </c>
      <c r="E27" s="789">
        <v>303.52231999999998</v>
      </c>
      <c r="F27" s="789">
        <v>243.78720000000001</v>
      </c>
      <c r="G27" s="531">
        <v>1129.85277</v>
      </c>
      <c r="H27" s="789">
        <v>371.02431000000001</v>
      </c>
    </row>
    <row r="28" spans="2:8" s="20" customFormat="1" ht="19.5" customHeight="1" x14ac:dyDescent="0.25">
      <c r="B28" s="714" t="s">
        <v>60</v>
      </c>
      <c r="C28" s="783">
        <v>112.59481</v>
      </c>
      <c r="D28" s="783">
        <v>1333.7750600000002</v>
      </c>
      <c r="E28" s="783">
        <v>373.96450000000004</v>
      </c>
      <c r="F28" s="783">
        <v>191.53100000000001</v>
      </c>
      <c r="G28" s="783">
        <v>1006.4783100000001</v>
      </c>
      <c r="H28" s="783">
        <v>372.69632999999999</v>
      </c>
    </row>
    <row r="29" spans="2:8" s="20" customFormat="1" ht="19.5" customHeight="1" x14ac:dyDescent="0.25">
      <c r="B29" s="711" t="s">
        <v>61</v>
      </c>
      <c r="C29" s="789">
        <v>2346.3355999999999</v>
      </c>
      <c r="D29" s="789">
        <v>1349.3644199999999</v>
      </c>
      <c r="E29" s="789">
        <v>363.99458999999996</v>
      </c>
      <c r="F29" s="789">
        <v>169.9</v>
      </c>
      <c r="G29" s="531">
        <v>1659.6003899999998</v>
      </c>
      <c r="H29" s="789">
        <v>303.02443999999997</v>
      </c>
    </row>
    <row r="30" spans="2:8" s="20" customFormat="1" ht="19.5" customHeight="1" x14ac:dyDescent="0.25">
      <c r="B30" s="714" t="s">
        <v>62</v>
      </c>
      <c r="C30" s="783">
        <v>376.63547000000005</v>
      </c>
      <c r="D30" s="783">
        <v>1136.3636999999999</v>
      </c>
      <c r="E30" s="783">
        <v>351.68471999999997</v>
      </c>
      <c r="F30" s="783">
        <v>121.212</v>
      </c>
      <c r="G30" s="530">
        <v>1035.70046</v>
      </c>
      <c r="H30" s="783">
        <v>401.91120999999998</v>
      </c>
    </row>
    <row r="31" spans="2:8" s="20" customFormat="1" ht="19.5" customHeight="1" x14ac:dyDescent="0.25">
      <c r="B31" s="711" t="s">
        <v>63</v>
      </c>
      <c r="C31" s="789">
        <v>183.48136</v>
      </c>
      <c r="D31" s="789">
        <v>1192.16104</v>
      </c>
      <c r="E31" s="789">
        <v>655.02308999999991</v>
      </c>
      <c r="F31" s="789">
        <v>71.02</v>
      </c>
      <c r="G31" s="531">
        <v>1008.02026</v>
      </c>
      <c r="H31" s="789">
        <v>414.31700000000001</v>
      </c>
    </row>
    <row r="32" spans="2:8" s="20" customFormat="1" ht="19.5" customHeight="1" x14ac:dyDescent="0.25">
      <c r="B32" s="714" t="s">
        <v>64</v>
      </c>
      <c r="C32" s="783">
        <v>131.48898</v>
      </c>
      <c r="D32" s="783">
        <v>1297.6975400000001</v>
      </c>
      <c r="E32" s="783">
        <v>577.30951000000005</v>
      </c>
      <c r="F32" s="783">
        <v>69.040999999999997</v>
      </c>
      <c r="G32" s="530">
        <v>790.51542000000006</v>
      </c>
      <c r="H32" s="783">
        <v>453.75700000000001</v>
      </c>
    </row>
    <row r="33" spans="2:8" s="20" customFormat="1" ht="19.5" customHeight="1" x14ac:dyDescent="0.25">
      <c r="B33" s="711" t="s">
        <v>65</v>
      </c>
      <c r="C33" s="789">
        <v>572.02413999999999</v>
      </c>
      <c r="D33" s="789">
        <v>1047.3080500000001</v>
      </c>
      <c r="E33" s="789">
        <v>319.71098999999998</v>
      </c>
      <c r="F33" s="789">
        <v>141.48400000000001</v>
      </c>
      <c r="G33" s="531">
        <v>399.52098999999998</v>
      </c>
      <c r="H33" s="789">
        <v>522.93092000000001</v>
      </c>
    </row>
    <row r="34" spans="2:8" s="20" customFormat="1" ht="19.5" customHeight="1" x14ac:dyDescent="0.25">
      <c r="B34" s="714">
        <v>2015</v>
      </c>
      <c r="C34" s="783">
        <v>3814.9422530000002</v>
      </c>
      <c r="D34" s="783">
        <v>9349.0343030000004</v>
      </c>
      <c r="E34" s="783">
        <v>2584.349498</v>
      </c>
      <c r="F34" s="783">
        <v>1299.0837400000003</v>
      </c>
      <c r="G34" s="530">
        <v>8858.6872199999998</v>
      </c>
      <c r="H34" s="783">
        <v>4111.5391289999998</v>
      </c>
    </row>
    <row r="35" spans="2:8" s="20" customFormat="1" ht="17.25" customHeight="1" x14ac:dyDescent="0.25">
      <c r="B35" s="711" t="s">
        <v>0</v>
      </c>
      <c r="C35" s="789">
        <v>235.75731999999999</v>
      </c>
      <c r="D35" s="789">
        <v>743.33553300000005</v>
      </c>
      <c r="E35" s="789">
        <v>306.96072200000003</v>
      </c>
      <c r="F35" s="789">
        <v>19.5</v>
      </c>
      <c r="G35" s="531">
        <v>229.8</v>
      </c>
      <c r="H35" s="789">
        <v>301.46353199999999</v>
      </c>
    </row>
    <row r="36" spans="2:8" s="20" customFormat="1" ht="17.25" customHeight="1" x14ac:dyDescent="0.25">
      <c r="B36" s="714" t="s">
        <v>1</v>
      </c>
      <c r="C36" s="783">
        <v>440.687138</v>
      </c>
      <c r="D36" s="783">
        <v>744.90585400000009</v>
      </c>
      <c r="E36" s="783">
        <v>335.64890600000001</v>
      </c>
      <c r="F36" s="783">
        <v>14.4</v>
      </c>
      <c r="G36" s="530">
        <v>490.6</v>
      </c>
      <c r="H36" s="783">
        <v>337.31742300000002</v>
      </c>
    </row>
    <row r="37" spans="2:8" s="20" customFormat="1" ht="17.25" customHeight="1" x14ac:dyDescent="0.25">
      <c r="B37" s="711" t="s">
        <v>2</v>
      </c>
      <c r="C37" s="789">
        <v>204.672211</v>
      </c>
      <c r="D37" s="789">
        <v>822.51157599999999</v>
      </c>
      <c r="E37" s="789">
        <v>278.09457199999997</v>
      </c>
      <c r="F37" s="789">
        <v>74.800200000000004</v>
      </c>
      <c r="G37" s="531">
        <v>801.7</v>
      </c>
      <c r="H37" s="789">
        <v>401.626485</v>
      </c>
    </row>
    <row r="38" spans="2:8" s="20" customFormat="1" ht="17.25" customHeight="1" x14ac:dyDescent="0.25">
      <c r="B38" s="714" t="s">
        <v>3</v>
      </c>
      <c r="C38" s="783">
        <v>257.80814600000002</v>
      </c>
      <c r="D38" s="783">
        <v>767.66441599999996</v>
      </c>
      <c r="E38" s="783">
        <v>279.43780200000003</v>
      </c>
      <c r="F38" s="783">
        <v>1.6837200000000001</v>
      </c>
      <c r="G38" s="530">
        <v>1145.76</v>
      </c>
      <c r="H38" s="783">
        <v>305.57035300000001</v>
      </c>
    </row>
    <row r="39" spans="2:8" s="20" customFormat="1" ht="17.25" customHeight="1" x14ac:dyDescent="0.25">
      <c r="B39" s="711" t="s">
        <v>4</v>
      </c>
      <c r="C39" s="789">
        <v>94.661540000000002</v>
      </c>
      <c r="D39" s="789">
        <v>773.95200799999998</v>
      </c>
      <c r="E39" s="789">
        <v>94.087631999999999</v>
      </c>
      <c r="F39" s="789">
        <v>56.9</v>
      </c>
      <c r="G39" s="531">
        <v>1103.3</v>
      </c>
      <c r="H39" s="789">
        <v>288.74338699999998</v>
      </c>
    </row>
    <row r="40" spans="2:8" s="20" customFormat="1" ht="17.25" customHeight="1" x14ac:dyDescent="0.25">
      <c r="B40" s="714" t="s">
        <v>5</v>
      </c>
      <c r="C40" s="783">
        <v>244.34161799999998</v>
      </c>
      <c r="D40" s="783">
        <v>734.99059599999998</v>
      </c>
      <c r="E40" s="783">
        <v>206.15651399999999</v>
      </c>
      <c r="F40" s="783">
        <v>147.80000000000001</v>
      </c>
      <c r="G40" s="530">
        <v>836.09</v>
      </c>
      <c r="H40" s="783">
        <v>359.24022900000006</v>
      </c>
    </row>
    <row r="41" spans="2:8" s="20" customFormat="1" ht="17.25" customHeight="1" x14ac:dyDescent="0.25">
      <c r="B41" s="711" t="s">
        <v>60</v>
      </c>
      <c r="C41" s="789">
        <v>442.79738000000003</v>
      </c>
      <c r="D41" s="789">
        <v>937.29939000000002</v>
      </c>
      <c r="E41" s="789">
        <v>169.92474999999999</v>
      </c>
      <c r="F41" s="789">
        <v>217.53618</v>
      </c>
      <c r="G41" s="531">
        <v>1440.9356</v>
      </c>
      <c r="H41" s="789">
        <v>345.72934999999995</v>
      </c>
    </row>
    <row r="42" spans="2:8" s="20" customFormat="1" ht="17.25" customHeight="1" x14ac:dyDescent="0.25">
      <c r="B42" s="714" t="s">
        <v>61</v>
      </c>
      <c r="C42" s="783">
        <v>325.41987999999998</v>
      </c>
      <c r="D42" s="783">
        <v>814.46286999999995</v>
      </c>
      <c r="E42" s="783">
        <v>152.57035000000002</v>
      </c>
      <c r="F42" s="783">
        <v>296.87884000000003</v>
      </c>
      <c r="G42" s="530">
        <v>696.3</v>
      </c>
      <c r="H42" s="783">
        <v>310.95293000000004</v>
      </c>
    </row>
    <row r="43" spans="2:8" s="20" customFormat="1" ht="17.25" customHeight="1" x14ac:dyDescent="0.25">
      <c r="B43" s="711" t="s">
        <v>62</v>
      </c>
      <c r="C43" s="789">
        <v>288.17834999999997</v>
      </c>
      <c r="D43" s="789">
        <v>743.18641000000002</v>
      </c>
      <c r="E43" s="789">
        <v>112.81477</v>
      </c>
      <c r="F43" s="789">
        <v>37.5</v>
      </c>
      <c r="G43" s="531">
        <v>448.69966999999997</v>
      </c>
      <c r="H43" s="789">
        <v>289.33115999999995</v>
      </c>
    </row>
    <row r="44" spans="2:8" s="20" customFormat="1" ht="17.25" customHeight="1" x14ac:dyDescent="0.25">
      <c r="B44" s="714" t="s">
        <v>63</v>
      </c>
      <c r="C44" s="783">
        <v>387.68139999999994</v>
      </c>
      <c r="D44" s="783">
        <v>756.41395</v>
      </c>
      <c r="E44" s="783">
        <v>322.89807000000002</v>
      </c>
      <c r="F44" s="783">
        <v>62.892000000000003</v>
      </c>
      <c r="G44" s="530">
        <v>579.80048999999997</v>
      </c>
      <c r="H44" s="783">
        <v>434.64415000000002</v>
      </c>
    </row>
    <row r="45" spans="2:8" s="20" customFormat="1" ht="17.25" customHeight="1" x14ac:dyDescent="0.25">
      <c r="B45" s="711" t="s">
        <v>64</v>
      </c>
      <c r="C45" s="789">
        <v>462.50223999999997</v>
      </c>
      <c r="D45" s="789">
        <v>796.20230000000004</v>
      </c>
      <c r="E45" s="789">
        <v>167.00763000000001</v>
      </c>
      <c r="F45" s="789">
        <v>165.392</v>
      </c>
      <c r="G45" s="531">
        <v>631.10120999999992</v>
      </c>
      <c r="H45" s="789">
        <v>321.56803000000002</v>
      </c>
    </row>
    <row r="46" spans="2:8" s="20" customFormat="1" ht="17.25" customHeight="1" x14ac:dyDescent="0.25">
      <c r="B46" s="714" t="s">
        <v>65</v>
      </c>
      <c r="C46" s="783">
        <v>430.43503000000004</v>
      </c>
      <c r="D46" s="783">
        <v>714.10940000000005</v>
      </c>
      <c r="E46" s="783">
        <v>158.74778000000001</v>
      </c>
      <c r="F46" s="783">
        <v>203.80079999999998</v>
      </c>
      <c r="G46" s="530">
        <v>454.60025000000002</v>
      </c>
      <c r="H46" s="783">
        <v>415.35209999999995</v>
      </c>
    </row>
    <row r="47" spans="2:8" s="20" customFormat="1" ht="18" customHeight="1" x14ac:dyDescent="0.25">
      <c r="B47" s="711">
        <v>2014</v>
      </c>
      <c r="C47" s="789">
        <v>2901.8147490000001</v>
      </c>
      <c r="D47" s="789">
        <v>7508.1547439999995</v>
      </c>
      <c r="E47" s="789">
        <v>7148.40013</v>
      </c>
      <c r="F47" s="789">
        <v>228.823599</v>
      </c>
      <c r="G47" s="531">
        <v>6118.0474800000002</v>
      </c>
      <c r="H47" s="789">
        <v>4161.8751550000006</v>
      </c>
    </row>
    <row r="48" spans="2:8" s="20" customFormat="1" ht="18" customHeight="1" x14ac:dyDescent="0.25">
      <c r="B48" s="714" t="s">
        <v>0</v>
      </c>
      <c r="C48" s="783">
        <v>185.53591900000001</v>
      </c>
      <c r="D48" s="783">
        <v>569.58683200000007</v>
      </c>
      <c r="E48" s="783">
        <v>750.59101600000008</v>
      </c>
      <c r="F48" s="783">
        <v>1.014</v>
      </c>
      <c r="G48" s="530">
        <v>105.82</v>
      </c>
      <c r="H48" s="783">
        <v>293.53075100000001</v>
      </c>
    </row>
    <row r="49" spans="2:8" s="20" customFormat="1" ht="18" customHeight="1" x14ac:dyDescent="0.25">
      <c r="B49" s="711" t="s">
        <v>1</v>
      </c>
      <c r="C49" s="789">
        <v>203.11840700000002</v>
      </c>
      <c r="D49" s="789">
        <v>573.55171200000007</v>
      </c>
      <c r="E49" s="789">
        <v>753.32412199999999</v>
      </c>
      <c r="F49" s="789">
        <v>0.78549999999999998</v>
      </c>
      <c r="G49" s="531">
        <v>487.2</v>
      </c>
      <c r="H49" s="789">
        <v>303.23557400000004</v>
      </c>
    </row>
    <row r="50" spans="2:8" s="20" customFormat="1" ht="18" customHeight="1" x14ac:dyDescent="0.25">
      <c r="B50" s="714" t="s">
        <v>2</v>
      </c>
      <c r="C50" s="783">
        <v>247.039287</v>
      </c>
      <c r="D50" s="783">
        <v>539.35987</v>
      </c>
      <c r="E50" s="783">
        <v>947.87947199999996</v>
      </c>
      <c r="F50" s="783">
        <v>28.36712</v>
      </c>
      <c r="G50" s="530">
        <v>684.80013999999994</v>
      </c>
      <c r="H50" s="783">
        <v>329.31061199999999</v>
      </c>
    </row>
    <row r="51" spans="2:8" s="20" customFormat="1" ht="18" customHeight="1" x14ac:dyDescent="0.25">
      <c r="B51" s="711" t="s">
        <v>3</v>
      </c>
      <c r="C51" s="789">
        <v>121.861023</v>
      </c>
      <c r="D51" s="789">
        <v>674.77541899999994</v>
      </c>
      <c r="E51" s="789">
        <v>1011.7953279999999</v>
      </c>
      <c r="F51" s="789">
        <v>0.12</v>
      </c>
      <c r="G51" s="531">
        <v>960.23</v>
      </c>
      <c r="H51" s="789">
        <v>363.49938299999997</v>
      </c>
    </row>
    <row r="52" spans="2:8" s="20" customFormat="1" ht="18" customHeight="1" x14ac:dyDescent="0.25">
      <c r="B52" s="714" t="s">
        <v>4</v>
      </c>
      <c r="C52" s="783">
        <v>274.51927599999999</v>
      </c>
      <c r="D52" s="783">
        <v>606.497255</v>
      </c>
      <c r="E52" s="783">
        <v>596.68865200000005</v>
      </c>
      <c r="F52" s="783">
        <v>39.591999999999999</v>
      </c>
      <c r="G52" s="530">
        <v>816.10733999999991</v>
      </c>
      <c r="H52" s="783">
        <v>365.26107300000001</v>
      </c>
    </row>
    <row r="53" spans="2:8" s="20" customFormat="1" ht="18" customHeight="1" x14ac:dyDescent="0.25">
      <c r="B53" s="711" t="s">
        <v>5</v>
      </c>
      <c r="C53" s="789">
        <v>432.91512699999998</v>
      </c>
      <c r="D53" s="789">
        <v>602.9781999999999</v>
      </c>
      <c r="E53" s="789">
        <v>414.40970199999998</v>
      </c>
      <c r="F53" s="789">
        <v>0.22600000000000001</v>
      </c>
      <c r="G53" s="531">
        <v>754.4</v>
      </c>
      <c r="H53" s="789">
        <v>344.65789800000005</v>
      </c>
    </row>
    <row r="54" spans="2:8" s="20" customFormat="1" ht="18" customHeight="1" x14ac:dyDescent="0.25">
      <c r="B54" s="714" t="s">
        <v>60</v>
      </c>
      <c r="C54" s="783">
        <v>361.98734000000002</v>
      </c>
      <c r="D54" s="783">
        <v>769.88552599999991</v>
      </c>
      <c r="E54" s="783">
        <v>400.12532199999998</v>
      </c>
      <c r="F54" s="783">
        <v>14.606</v>
      </c>
      <c r="G54" s="530">
        <v>708.75</v>
      </c>
      <c r="H54" s="783">
        <v>383.87253000000004</v>
      </c>
    </row>
    <row r="55" spans="2:8" s="20" customFormat="1" ht="18" customHeight="1" x14ac:dyDescent="0.25">
      <c r="B55" s="711" t="s">
        <v>61</v>
      </c>
      <c r="C55" s="789">
        <v>245.08383699999999</v>
      </c>
      <c r="D55" s="789">
        <v>699.79513199999997</v>
      </c>
      <c r="E55" s="789">
        <v>442.24978800000002</v>
      </c>
      <c r="F55" s="789">
        <v>90.195999999999998</v>
      </c>
      <c r="G55" s="531">
        <v>541.20000000000005</v>
      </c>
      <c r="H55" s="789">
        <v>365.203487</v>
      </c>
    </row>
    <row r="56" spans="2:8" s="20" customFormat="1" ht="18" customHeight="1" x14ac:dyDescent="0.25">
      <c r="B56" s="714" t="s">
        <v>62</v>
      </c>
      <c r="C56" s="783">
        <v>66.54374</v>
      </c>
      <c r="D56" s="783">
        <v>670.24657999999999</v>
      </c>
      <c r="E56" s="783">
        <v>445.29079200000001</v>
      </c>
      <c r="F56" s="783">
        <v>14.895000000000001</v>
      </c>
      <c r="G56" s="530">
        <v>437.59999999999997</v>
      </c>
      <c r="H56" s="783">
        <v>380.26328999999998</v>
      </c>
    </row>
    <row r="57" spans="2:8" s="20" customFormat="1" ht="18" customHeight="1" x14ac:dyDescent="0.25">
      <c r="B57" s="711" t="s">
        <v>63</v>
      </c>
      <c r="C57" s="789">
        <v>253.05488599999998</v>
      </c>
      <c r="D57" s="789">
        <v>655.76627399999995</v>
      </c>
      <c r="E57" s="789">
        <v>353.40186300000005</v>
      </c>
      <c r="F57" s="789">
        <v>14.592000000000001</v>
      </c>
      <c r="G57" s="531">
        <v>300.14</v>
      </c>
      <c r="H57" s="789">
        <v>393.12713199999996</v>
      </c>
    </row>
    <row r="58" spans="2:8" s="20" customFormat="1" ht="18" customHeight="1" x14ac:dyDescent="0.25">
      <c r="B58" s="714" t="s">
        <v>64</v>
      </c>
      <c r="C58" s="783">
        <v>247.66900200000001</v>
      </c>
      <c r="D58" s="783">
        <v>534.9580820000001</v>
      </c>
      <c r="E58" s="783">
        <v>456.74909700000001</v>
      </c>
      <c r="F58" s="783">
        <v>1</v>
      </c>
      <c r="G58" s="530">
        <v>170.5</v>
      </c>
      <c r="H58" s="783">
        <v>297.25170200000002</v>
      </c>
    </row>
    <row r="59" spans="2:8" s="20" customFormat="1" ht="18" customHeight="1" x14ac:dyDescent="0.25">
      <c r="B59" s="711" t="s">
        <v>65</v>
      </c>
      <c r="C59" s="789">
        <v>262.48690499999998</v>
      </c>
      <c r="D59" s="789">
        <v>610.75386199999991</v>
      </c>
      <c r="E59" s="789">
        <v>575.89497600000004</v>
      </c>
      <c r="F59" s="789">
        <v>23.429978999999999</v>
      </c>
      <c r="G59" s="531">
        <v>151.30000000000001</v>
      </c>
      <c r="H59" s="789">
        <v>342.66172299999999</v>
      </c>
    </row>
    <row r="60" spans="2:8" s="20" customFormat="1" ht="18" customHeight="1" x14ac:dyDescent="0.25">
      <c r="B60" s="714">
        <v>2013</v>
      </c>
      <c r="C60" s="783">
        <v>2741.4403309999998</v>
      </c>
      <c r="D60" s="783">
        <v>22868.089266999992</v>
      </c>
      <c r="E60" s="783">
        <v>9599.7654870000006</v>
      </c>
      <c r="F60" s="783">
        <v>126.03411900000002</v>
      </c>
      <c r="G60" s="530">
        <v>5788.8831099999998</v>
      </c>
      <c r="H60" s="783">
        <v>5379.8417879999988</v>
      </c>
    </row>
    <row r="61" spans="2:8" s="20" customFormat="1" ht="18" customHeight="1" x14ac:dyDescent="0.25">
      <c r="B61" s="711" t="s">
        <v>0</v>
      </c>
      <c r="C61" s="789">
        <v>200.78575200000003</v>
      </c>
      <c r="D61" s="789">
        <v>428.34040199999998</v>
      </c>
      <c r="E61" s="789">
        <v>683.71778600000005</v>
      </c>
      <c r="F61" s="789">
        <v>0</v>
      </c>
      <c r="G61" s="531">
        <v>317.30063000000001</v>
      </c>
      <c r="H61" s="789">
        <v>410.62001299999997</v>
      </c>
    </row>
    <row r="62" spans="2:8" s="20" customFormat="1" ht="18" customHeight="1" x14ac:dyDescent="0.25">
      <c r="B62" s="714" t="s">
        <v>1</v>
      </c>
      <c r="C62" s="783">
        <v>245.53384700000001</v>
      </c>
      <c r="D62" s="783">
        <v>500.21704199999999</v>
      </c>
      <c r="E62" s="783">
        <v>732.57760599999995</v>
      </c>
      <c r="F62" s="783">
        <v>1.56915</v>
      </c>
      <c r="G62" s="530">
        <v>314.82099999999997</v>
      </c>
      <c r="H62" s="783">
        <v>389.31399100000004</v>
      </c>
    </row>
    <row r="63" spans="2:8" s="20" customFormat="1" ht="18" customHeight="1" x14ac:dyDescent="0.25">
      <c r="B63" s="711" t="s">
        <v>2</v>
      </c>
      <c r="C63" s="789">
        <v>246.29265700000002</v>
      </c>
      <c r="D63" s="789">
        <v>17122.474522999997</v>
      </c>
      <c r="E63" s="789">
        <v>712.81956300000002</v>
      </c>
      <c r="F63" s="789">
        <v>30.444000000000003</v>
      </c>
      <c r="G63" s="531">
        <v>276.7</v>
      </c>
      <c r="H63" s="789">
        <v>540.39842599999997</v>
      </c>
    </row>
    <row r="64" spans="2:8" s="20" customFormat="1" ht="18" customHeight="1" x14ac:dyDescent="0.25">
      <c r="B64" s="714" t="s">
        <v>3</v>
      </c>
      <c r="C64" s="783">
        <v>201.87302300000002</v>
      </c>
      <c r="D64" s="783">
        <v>393.97360399999997</v>
      </c>
      <c r="E64" s="783">
        <v>810.68123200000002</v>
      </c>
      <c r="F64" s="783">
        <v>2.7654999999999998</v>
      </c>
      <c r="G64" s="530">
        <v>337.2</v>
      </c>
      <c r="H64" s="783">
        <v>270.93212199999994</v>
      </c>
    </row>
    <row r="65" spans="2:8" s="20" customFormat="1" ht="18" customHeight="1" x14ac:dyDescent="0.25">
      <c r="B65" s="711" t="s">
        <v>4</v>
      </c>
      <c r="C65" s="789">
        <v>410.63975300000004</v>
      </c>
      <c r="D65" s="789">
        <v>674.15450399999997</v>
      </c>
      <c r="E65" s="789">
        <v>947.40525600000001</v>
      </c>
      <c r="F65" s="789">
        <v>14.596989000000001</v>
      </c>
      <c r="G65" s="531">
        <v>399.72</v>
      </c>
      <c r="H65" s="789">
        <v>340.167824</v>
      </c>
    </row>
    <row r="66" spans="2:8" s="20" customFormat="1" ht="18" customHeight="1" x14ac:dyDescent="0.25">
      <c r="B66" s="714" t="s">
        <v>5</v>
      </c>
      <c r="C66" s="783">
        <v>256.74094400000001</v>
      </c>
      <c r="D66" s="783">
        <v>546.70623000000001</v>
      </c>
      <c r="E66" s="783">
        <v>808.09567200000004</v>
      </c>
      <c r="F66" s="783">
        <v>1.512</v>
      </c>
      <c r="G66" s="530">
        <v>292.59999999999997</v>
      </c>
      <c r="H66" s="783">
        <v>214.675679</v>
      </c>
    </row>
    <row r="67" spans="2:8" s="20" customFormat="1" ht="18" customHeight="1" x14ac:dyDescent="0.25">
      <c r="B67" s="711" t="s">
        <v>60</v>
      </c>
      <c r="C67" s="789">
        <v>314.84731199999999</v>
      </c>
      <c r="D67" s="789">
        <v>487.33755699999995</v>
      </c>
      <c r="E67" s="789">
        <v>676.07073300000002</v>
      </c>
      <c r="F67" s="789">
        <v>16.694500000000001</v>
      </c>
      <c r="G67" s="531">
        <v>516.72</v>
      </c>
      <c r="H67" s="789">
        <v>343.93773399999998</v>
      </c>
    </row>
    <row r="68" spans="2:8" s="20" customFormat="1" ht="18" customHeight="1" x14ac:dyDescent="0.25">
      <c r="B68" s="714" t="s">
        <v>61</v>
      </c>
      <c r="C68" s="783">
        <v>237.85858999999999</v>
      </c>
      <c r="D68" s="783">
        <v>653.41214000000002</v>
      </c>
      <c r="E68" s="783">
        <v>856.79632200000015</v>
      </c>
      <c r="F68" s="783">
        <v>0</v>
      </c>
      <c r="G68" s="530">
        <v>1154.585</v>
      </c>
      <c r="H68" s="783">
        <v>334.09341499999999</v>
      </c>
    </row>
    <row r="69" spans="2:8" s="20" customFormat="1" ht="18" customHeight="1" x14ac:dyDescent="0.25">
      <c r="B69" s="711" t="s">
        <v>62</v>
      </c>
      <c r="C69" s="789">
        <v>138.362044</v>
      </c>
      <c r="D69" s="789">
        <v>550.66035799999997</v>
      </c>
      <c r="E69" s="789">
        <v>882.62440900000001</v>
      </c>
      <c r="F69" s="789">
        <v>0</v>
      </c>
      <c r="G69" s="531">
        <v>941.09647999999993</v>
      </c>
      <c r="H69" s="789">
        <v>498.71088299999997</v>
      </c>
    </row>
    <row r="70" spans="2:8" s="20" customFormat="1" ht="18" customHeight="1" x14ac:dyDescent="0.25">
      <c r="B70" s="714" t="s">
        <v>63</v>
      </c>
      <c r="C70" s="783">
        <v>364.10484200000002</v>
      </c>
      <c r="D70" s="783">
        <v>580.68035499999996</v>
      </c>
      <c r="E70" s="783">
        <v>820.85642000000007</v>
      </c>
      <c r="F70" s="783">
        <v>39.767499999999998</v>
      </c>
      <c r="G70" s="530">
        <v>986.78</v>
      </c>
      <c r="H70" s="783">
        <v>973.18001699999991</v>
      </c>
    </row>
    <row r="71" spans="2:8" s="20" customFormat="1" ht="18" customHeight="1" x14ac:dyDescent="0.25">
      <c r="B71" s="711" t="s">
        <v>64</v>
      </c>
      <c r="C71" s="789">
        <v>102.72424599999999</v>
      </c>
      <c r="D71" s="789">
        <v>494.60247399999997</v>
      </c>
      <c r="E71" s="789">
        <v>927.19212600000003</v>
      </c>
      <c r="F71" s="789">
        <v>16.1325</v>
      </c>
      <c r="G71" s="531">
        <v>215.36</v>
      </c>
      <c r="H71" s="789">
        <v>670.65087600000004</v>
      </c>
    </row>
    <row r="72" spans="2:8" s="20" customFormat="1" ht="18" customHeight="1" x14ac:dyDescent="0.25">
      <c r="B72" s="714" t="s">
        <v>65</v>
      </c>
      <c r="C72" s="783">
        <v>21.677320999999999</v>
      </c>
      <c r="D72" s="783">
        <v>435.530078</v>
      </c>
      <c r="E72" s="783">
        <v>740.92836200000011</v>
      </c>
      <c r="F72" s="783">
        <v>2.5519799999999999</v>
      </c>
      <c r="G72" s="530">
        <v>36</v>
      </c>
      <c r="H72" s="783">
        <v>393.16080800000003</v>
      </c>
    </row>
    <row r="73" spans="2:8" s="20" customFormat="1" ht="18" customHeight="1" x14ac:dyDescent="0.25">
      <c r="B73" s="711">
        <v>2012</v>
      </c>
      <c r="C73" s="789">
        <v>2168.3276049999995</v>
      </c>
      <c r="D73" s="789">
        <v>5728.6465699999999</v>
      </c>
      <c r="E73" s="789">
        <v>8269.2375709999997</v>
      </c>
      <c r="F73" s="789">
        <v>15.732250000000002</v>
      </c>
      <c r="G73" s="531">
        <v>2623.6263839999997</v>
      </c>
      <c r="H73" s="789">
        <v>3966.9432940000002</v>
      </c>
    </row>
    <row r="74" spans="2:8" s="20" customFormat="1" ht="18" customHeight="1" x14ac:dyDescent="0.25">
      <c r="B74" s="714" t="s">
        <v>0</v>
      </c>
      <c r="C74" s="783">
        <v>17.335836999999998</v>
      </c>
      <c r="D74" s="783">
        <v>454.28084000000001</v>
      </c>
      <c r="E74" s="783">
        <v>468.88777599999997</v>
      </c>
      <c r="F74" s="783">
        <v>1.5175999999999998</v>
      </c>
      <c r="G74" s="530">
        <v>0.76</v>
      </c>
      <c r="H74" s="783">
        <v>321.683043</v>
      </c>
    </row>
    <row r="75" spans="2:8" s="20" customFormat="1" ht="18" customHeight="1" x14ac:dyDescent="0.25">
      <c r="B75" s="711" t="s">
        <v>1</v>
      </c>
      <c r="C75" s="789">
        <v>124.182987</v>
      </c>
      <c r="D75" s="789">
        <v>593.71618000000001</v>
      </c>
      <c r="E75" s="789">
        <v>423.511122</v>
      </c>
      <c r="F75" s="789">
        <v>1.28</v>
      </c>
      <c r="G75" s="531">
        <v>270.74428</v>
      </c>
      <c r="H75" s="789">
        <v>362.37224299999997</v>
      </c>
    </row>
    <row r="76" spans="2:8" s="20" customFormat="1" ht="18" customHeight="1" x14ac:dyDescent="0.25">
      <c r="B76" s="714" t="s">
        <v>2</v>
      </c>
      <c r="C76" s="783">
        <v>221.49596</v>
      </c>
      <c r="D76" s="783">
        <v>541.98099999999999</v>
      </c>
      <c r="E76" s="783">
        <v>732.54094500000008</v>
      </c>
      <c r="F76" s="783">
        <v>7.0546000000000006</v>
      </c>
      <c r="G76" s="530">
        <v>246.89428000000001</v>
      </c>
      <c r="H76" s="783">
        <v>311.71664700000008</v>
      </c>
    </row>
    <row r="77" spans="2:8" s="20" customFormat="1" ht="18" customHeight="1" x14ac:dyDescent="0.25">
      <c r="B77" s="711" t="s">
        <v>3</v>
      </c>
      <c r="C77" s="789">
        <v>166.87685500000001</v>
      </c>
      <c r="D77" s="789">
        <v>423.09176199999996</v>
      </c>
      <c r="E77" s="789">
        <v>946.56800399999997</v>
      </c>
      <c r="F77" s="789">
        <v>0.20699999999999999</v>
      </c>
      <c r="G77" s="531">
        <v>187.4956</v>
      </c>
      <c r="H77" s="789">
        <v>284.93686600000001</v>
      </c>
    </row>
    <row r="78" spans="2:8" s="20" customFormat="1" ht="18" customHeight="1" x14ac:dyDescent="0.25">
      <c r="B78" s="714" t="s">
        <v>4</v>
      </c>
      <c r="C78" s="783">
        <v>301.49387000000002</v>
      </c>
      <c r="D78" s="783">
        <v>583.51320799999996</v>
      </c>
      <c r="E78" s="783">
        <v>708.68702000000008</v>
      </c>
      <c r="F78" s="783">
        <v>0</v>
      </c>
      <c r="G78" s="530">
        <v>187.4956</v>
      </c>
      <c r="H78" s="783">
        <v>288.93487999999996</v>
      </c>
    </row>
    <row r="79" spans="2:8" s="20" customFormat="1" ht="18" customHeight="1" x14ac:dyDescent="0.25">
      <c r="B79" s="711" t="s">
        <v>5</v>
      </c>
      <c r="C79" s="789">
        <v>223.61729800000001</v>
      </c>
      <c r="D79" s="789">
        <v>428.60883200000001</v>
      </c>
      <c r="E79" s="789">
        <v>764.85393599999998</v>
      </c>
      <c r="F79" s="789">
        <v>0</v>
      </c>
      <c r="G79" s="531">
        <v>55.699124000000005</v>
      </c>
      <c r="H79" s="789">
        <v>259.87372599999998</v>
      </c>
    </row>
    <row r="80" spans="2:8" s="20" customFormat="1" ht="18" customHeight="1" x14ac:dyDescent="0.25">
      <c r="B80" s="714" t="s">
        <v>60</v>
      </c>
      <c r="C80" s="783">
        <v>88.673573999999988</v>
      </c>
      <c r="D80" s="783">
        <v>444.76849800000002</v>
      </c>
      <c r="E80" s="783">
        <v>656.99038199999995</v>
      </c>
      <c r="F80" s="783">
        <v>1.9998</v>
      </c>
      <c r="G80" s="530">
        <v>19.512499999999999</v>
      </c>
      <c r="H80" s="783">
        <v>369.45222000000001</v>
      </c>
    </row>
    <row r="81" spans="2:8" s="20" customFormat="1" ht="18" customHeight="1" x14ac:dyDescent="0.25">
      <c r="B81" s="711" t="s">
        <v>61</v>
      </c>
      <c r="C81" s="789">
        <v>73.305024000000003</v>
      </c>
      <c r="D81" s="789">
        <v>603.64081999999996</v>
      </c>
      <c r="E81" s="789">
        <v>709.35983199999987</v>
      </c>
      <c r="F81" s="789">
        <v>0.106</v>
      </c>
      <c r="G81" s="531">
        <v>376.34515999999996</v>
      </c>
      <c r="H81" s="789">
        <v>324.51052500000003</v>
      </c>
    </row>
    <row r="82" spans="2:8" s="20" customFormat="1" ht="18" customHeight="1" x14ac:dyDescent="0.25">
      <c r="B82" s="714" t="s">
        <v>62</v>
      </c>
      <c r="C82" s="783">
        <v>198.78394500000002</v>
      </c>
      <c r="D82" s="783">
        <v>380.03362199999998</v>
      </c>
      <c r="E82" s="783">
        <v>687.10406599999999</v>
      </c>
      <c r="F82" s="783">
        <v>0.47</v>
      </c>
      <c r="G82" s="530">
        <v>304.94867999999997</v>
      </c>
      <c r="H82" s="783">
        <v>499.00281299999995</v>
      </c>
    </row>
    <row r="83" spans="2:8" s="20" customFormat="1" ht="18" customHeight="1" x14ac:dyDescent="0.25">
      <c r="B83" s="711" t="s">
        <v>63</v>
      </c>
      <c r="C83" s="789">
        <v>248.73799499999998</v>
      </c>
      <c r="D83" s="789">
        <v>446.86159800000001</v>
      </c>
      <c r="E83" s="789">
        <v>924.1771</v>
      </c>
      <c r="F83" s="789">
        <v>2.6139999999999999</v>
      </c>
      <c r="G83" s="531">
        <v>407.1454</v>
      </c>
      <c r="H83" s="789">
        <v>359.98112800000001</v>
      </c>
    </row>
    <row r="84" spans="2:8" s="20" customFormat="1" ht="18" customHeight="1" x14ac:dyDescent="0.25">
      <c r="B84" s="714" t="s">
        <v>64</v>
      </c>
      <c r="C84" s="783">
        <v>295.28902699999998</v>
      </c>
      <c r="D84" s="783">
        <v>327.78</v>
      </c>
      <c r="E84" s="783">
        <v>718.06239199999993</v>
      </c>
      <c r="F84" s="783">
        <v>0.48299999999999998</v>
      </c>
      <c r="G84" s="530">
        <v>263.58752000000004</v>
      </c>
      <c r="H84" s="783">
        <v>217.57590299999998</v>
      </c>
    </row>
    <row r="85" spans="2:8" s="20" customFormat="1" ht="18" customHeight="1" x14ac:dyDescent="0.25">
      <c r="B85" s="711" t="s">
        <v>65</v>
      </c>
      <c r="C85" s="789">
        <v>208.53523300000001</v>
      </c>
      <c r="D85" s="789">
        <v>500.37021000000004</v>
      </c>
      <c r="E85" s="789">
        <v>528.49499600000001</v>
      </c>
      <c r="F85" s="789">
        <v>2.5000000000000001E-4</v>
      </c>
      <c r="G85" s="531">
        <v>302.99824000000001</v>
      </c>
      <c r="H85" s="789">
        <v>366.90330000000006</v>
      </c>
    </row>
    <row r="86" spans="2:8" s="20" customFormat="1" ht="18" customHeight="1" x14ac:dyDescent="0.25">
      <c r="B86" s="714">
        <v>2011</v>
      </c>
      <c r="C86" s="783">
        <v>1717.8377430000003</v>
      </c>
      <c r="D86" s="783">
        <v>5720.096590000001</v>
      </c>
      <c r="E86" s="783">
        <v>4765.5037599999996</v>
      </c>
      <c r="F86" s="783">
        <v>49.936876000000005</v>
      </c>
      <c r="G86" s="530">
        <v>1055.6294100000002</v>
      </c>
      <c r="H86" s="783">
        <v>4127.0469039999998</v>
      </c>
    </row>
    <row r="87" spans="2:8" s="20" customFormat="1" ht="18" customHeight="1" x14ac:dyDescent="0.25">
      <c r="B87" s="711">
        <v>2010</v>
      </c>
      <c r="C87" s="789">
        <v>3483.2343430000005</v>
      </c>
      <c r="D87" s="789">
        <v>4628.4322899999997</v>
      </c>
      <c r="E87" s="789">
        <v>3417.7274740000003</v>
      </c>
      <c r="F87" s="789">
        <v>7.0228400000000004</v>
      </c>
      <c r="G87" s="531">
        <v>1510.1669999999999</v>
      </c>
      <c r="H87" s="789">
        <v>6152.1707390000001</v>
      </c>
    </row>
    <row r="88" spans="2:8" s="20" customFormat="1" ht="18" customHeight="1" x14ac:dyDescent="0.25">
      <c r="B88" s="714">
        <v>2009</v>
      </c>
      <c r="C88" s="783">
        <v>2400.9432350000002</v>
      </c>
      <c r="D88" s="783">
        <v>3843.8293060000005</v>
      </c>
      <c r="E88" s="783">
        <v>3185.0323910000006</v>
      </c>
      <c r="F88" s="783">
        <v>13.825304999999998</v>
      </c>
      <c r="G88" s="530">
        <v>1218.6335239999999</v>
      </c>
      <c r="H88" s="783">
        <v>4221.4683009999999</v>
      </c>
    </row>
    <row r="89" spans="2:8" s="20" customFormat="1" ht="5.25" customHeight="1" thickBot="1" x14ac:dyDescent="0.3">
      <c r="B89" s="781"/>
      <c r="C89" s="774"/>
      <c r="D89" s="774"/>
      <c r="E89" s="790"/>
      <c r="F89" s="791"/>
      <c r="G89" s="265"/>
      <c r="H89" s="774"/>
    </row>
    <row r="90" spans="2:8" ht="23.25" customHeight="1" x14ac:dyDescent="0.25">
      <c r="B90" s="775" t="s">
        <v>591</v>
      </c>
      <c r="C90" s="19"/>
      <c r="D90" s="19"/>
      <c r="E90" s="19"/>
      <c r="F90" s="19"/>
      <c r="G90" s="19"/>
      <c r="H90" s="19"/>
    </row>
    <row r="91" spans="2:8" ht="15.75" customHeight="1" x14ac:dyDescent="0.25">
      <c r="B91" s="996" t="s">
        <v>272</v>
      </c>
      <c r="C91" s="996"/>
      <c r="D91" s="996"/>
      <c r="E91" s="996"/>
      <c r="F91" s="996"/>
      <c r="G91" s="996"/>
      <c r="H91" s="996"/>
    </row>
    <row r="92" spans="2:8" x14ac:dyDescent="0.25">
      <c r="B92" s="996" t="s">
        <v>314</v>
      </c>
      <c r="C92" s="996"/>
      <c r="D92" s="996"/>
      <c r="E92" s="996"/>
      <c r="F92" s="996"/>
      <c r="G92" s="996"/>
      <c r="H92" s="996"/>
    </row>
    <row r="93" spans="2:8" x14ac:dyDescent="0.25">
      <c r="B93" s="996" t="s">
        <v>348</v>
      </c>
      <c r="C93" s="996"/>
      <c r="D93" s="996"/>
      <c r="E93" s="996"/>
      <c r="F93" s="996"/>
      <c r="G93" s="996"/>
      <c r="H93" s="996"/>
    </row>
    <row r="94" spans="2:8" ht="16.5" customHeight="1" x14ac:dyDescent="0.25">
      <c r="B94" s="14" t="s">
        <v>349</v>
      </c>
      <c r="C94" s="19"/>
      <c r="D94" s="19"/>
      <c r="E94" s="19"/>
      <c r="F94" s="19"/>
      <c r="G94" s="19"/>
      <c r="H94" s="19"/>
    </row>
    <row r="95" spans="2:8" ht="15" customHeight="1" x14ac:dyDescent="0.25">
      <c r="B95" s="14" t="s">
        <v>378</v>
      </c>
      <c r="C95" s="19"/>
      <c r="D95" s="19"/>
      <c r="E95" s="19"/>
      <c r="F95" s="19"/>
      <c r="G95" s="19"/>
      <c r="H95" s="19"/>
    </row>
    <row r="96" spans="2:8" ht="15.75" customHeight="1" x14ac:dyDescent="0.25">
      <c r="B96" s="14" t="s">
        <v>350</v>
      </c>
      <c r="C96" s="19"/>
      <c r="D96" s="19"/>
      <c r="E96" s="19"/>
      <c r="F96" s="19"/>
      <c r="G96" s="19"/>
      <c r="H96" s="19"/>
    </row>
    <row r="97" spans="2:8" ht="15.75" customHeight="1" x14ac:dyDescent="0.25">
      <c r="B97" s="14" t="s">
        <v>351</v>
      </c>
      <c r="C97" s="19"/>
      <c r="D97" s="19"/>
      <c r="E97" s="19"/>
      <c r="F97" s="19"/>
      <c r="G97" s="19"/>
      <c r="H97" s="19"/>
    </row>
    <row r="98" spans="2:8" ht="14.25" customHeight="1" x14ac:dyDescent="0.25">
      <c r="B98" s="14" t="s">
        <v>379</v>
      </c>
      <c r="C98" s="19"/>
      <c r="D98" s="19"/>
      <c r="E98" s="19"/>
      <c r="F98" s="19"/>
      <c r="G98" s="19"/>
      <c r="H98" s="19"/>
    </row>
    <row r="99" spans="2:8" x14ac:dyDescent="0.25">
      <c r="B99" s="777" t="s">
        <v>338</v>
      </c>
      <c r="C99" s="19"/>
      <c r="D99" s="19"/>
      <c r="E99" s="19"/>
      <c r="F99" s="19"/>
      <c r="G99" s="19"/>
      <c r="H99" s="19"/>
    </row>
    <row r="100" spans="2:8" x14ac:dyDescent="0.25">
      <c r="C100" s="19"/>
      <c r="D100" s="19"/>
      <c r="E100" s="19"/>
      <c r="F100" s="19"/>
      <c r="G100" s="19"/>
      <c r="H100" s="19"/>
    </row>
    <row r="101" spans="2:8" x14ac:dyDescent="0.25">
      <c r="B101" s="19"/>
      <c r="C101" s="19"/>
      <c r="D101" s="19"/>
      <c r="E101" s="19"/>
      <c r="F101" s="19"/>
      <c r="G101" s="19"/>
      <c r="H101" s="19"/>
    </row>
    <row r="102" spans="2:8" x14ac:dyDescent="0.25">
      <c r="C102" s="19"/>
      <c r="D102" s="19"/>
      <c r="E102" s="19"/>
      <c r="F102" s="19"/>
      <c r="G102" s="19"/>
      <c r="H102" s="19"/>
    </row>
    <row r="103" spans="2:8" x14ac:dyDescent="0.25">
      <c r="B103" s="19"/>
      <c r="C103" s="19"/>
      <c r="D103" s="19"/>
      <c r="E103" s="19"/>
      <c r="F103" s="19"/>
      <c r="G103" s="19"/>
      <c r="H103" s="19"/>
    </row>
  </sheetData>
  <mergeCells count="6">
    <mergeCell ref="B93:H93"/>
    <mergeCell ref="B4:H4"/>
    <mergeCell ref="B5:B6"/>
    <mergeCell ref="D6:H6"/>
    <mergeCell ref="B91:H91"/>
    <mergeCell ref="B92:H9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104"/>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4.88671875" style="7" customWidth="1"/>
    <col min="2" max="2" width="20" style="7" customWidth="1"/>
    <col min="3" max="3" width="19" style="7" customWidth="1"/>
    <col min="4" max="5" width="17.77734375" style="7" customWidth="1"/>
    <col min="6" max="6" width="17.6640625" style="7" customWidth="1"/>
    <col min="7" max="8" width="18" style="7" customWidth="1"/>
    <col min="9" max="9" width="5" style="7" customWidth="1"/>
    <col min="10" max="16384" width="11.44140625" style="7"/>
  </cols>
  <sheetData>
    <row r="1" spans="1:10" ht="6" customHeight="1" x14ac:dyDescent="0.25"/>
    <row r="2" spans="1:10" ht="15.6" x14ac:dyDescent="0.3">
      <c r="B2" s="98" t="s">
        <v>480</v>
      </c>
      <c r="J2" s="57" t="s">
        <v>189</v>
      </c>
    </row>
    <row r="3" spans="1:10" ht="15.6" thickBot="1" x14ac:dyDescent="0.3">
      <c r="B3" s="435" t="s">
        <v>249</v>
      </c>
    </row>
    <row r="4" spans="1:10" ht="6" customHeight="1" thickBot="1" x14ac:dyDescent="0.3">
      <c r="B4" s="792"/>
      <c r="C4" s="793"/>
      <c r="D4" s="793"/>
      <c r="E4" s="793"/>
      <c r="F4" s="793"/>
      <c r="G4" s="793"/>
      <c r="H4" s="794"/>
    </row>
    <row r="5" spans="1:10" s="20" customFormat="1" ht="18" customHeight="1" thickBot="1" x14ac:dyDescent="0.3">
      <c r="A5" s="213"/>
      <c r="B5" s="930" t="s">
        <v>120</v>
      </c>
      <c r="C5" s="965" t="s">
        <v>133</v>
      </c>
      <c r="D5" s="1002"/>
      <c r="E5" s="1002"/>
      <c r="F5" s="1002"/>
      <c r="G5" s="1002"/>
      <c r="H5" s="1003"/>
    </row>
    <row r="6" spans="1:10" s="20" customFormat="1" ht="39.9" customHeight="1" thickBot="1" x14ac:dyDescent="0.3">
      <c r="A6" s="213"/>
      <c r="B6" s="1001"/>
      <c r="C6" s="215" t="s">
        <v>254</v>
      </c>
      <c r="D6" s="586" t="s">
        <v>257</v>
      </c>
      <c r="E6" s="586" t="s">
        <v>256</v>
      </c>
      <c r="F6" s="586" t="s">
        <v>186</v>
      </c>
      <c r="G6" s="586" t="s">
        <v>381</v>
      </c>
      <c r="H6" s="215" t="s">
        <v>382</v>
      </c>
    </row>
    <row r="7" spans="1:10" s="20" customFormat="1" ht="1.5" customHeight="1" thickBot="1" x14ac:dyDescent="0.3">
      <c r="B7" s="207"/>
      <c r="C7" s="207"/>
      <c r="D7" s="207"/>
      <c r="E7" s="207"/>
      <c r="F7" s="207"/>
      <c r="G7" s="207"/>
      <c r="H7" s="207"/>
    </row>
    <row r="8" spans="1:10" s="20" customFormat="1" ht="3.75" customHeight="1" x14ac:dyDescent="0.25">
      <c r="B8" s="778"/>
      <c r="C8" s="78"/>
      <c r="D8" s="81"/>
      <c r="E8" s="81"/>
      <c r="F8" s="78"/>
      <c r="G8" s="371"/>
      <c r="H8" s="371"/>
    </row>
    <row r="9" spans="1:10" s="20" customFormat="1" ht="20.399999999999999" customHeight="1" x14ac:dyDescent="0.25">
      <c r="B9" s="711" t="s">
        <v>479</v>
      </c>
      <c r="C9" s="796">
        <v>5551.45028</v>
      </c>
      <c r="D9" s="796">
        <v>11787.065210000001</v>
      </c>
      <c r="E9" s="796">
        <v>11009.372530000001</v>
      </c>
      <c r="F9" s="796">
        <v>4705.3853499999996</v>
      </c>
      <c r="G9" s="796">
        <v>44034.51799</v>
      </c>
      <c r="H9" s="796">
        <v>22796.771220000002</v>
      </c>
    </row>
    <row r="10" spans="1:10" s="20" customFormat="1" ht="20.399999999999999" customHeight="1" x14ac:dyDescent="0.25">
      <c r="B10" s="707" t="s">
        <v>0</v>
      </c>
      <c r="C10" s="797">
        <v>321.31725</v>
      </c>
      <c r="D10" s="797">
        <v>1168.1334399999998</v>
      </c>
      <c r="E10" s="797">
        <v>875.53326000000004</v>
      </c>
      <c r="F10" s="797">
        <v>627.33922999999993</v>
      </c>
      <c r="G10" s="797">
        <v>1126.8610700000002</v>
      </c>
      <c r="H10" s="797">
        <v>1410.78827</v>
      </c>
    </row>
    <row r="11" spans="1:10" s="20" customFormat="1" ht="20.399999999999999" customHeight="1" x14ac:dyDescent="0.25">
      <c r="B11" s="711" t="s">
        <v>1</v>
      </c>
      <c r="C11" s="796">
        <v>474.47205000000002</v>
      </c>
      <c r="D11" s="796">
        <v>900.12252999999998</v>
      </c>
      <c r="E11" s="796">
        <v>860.64585999999997</v>
      </c>
      <c r="F11" s="796">
        <v>171.52386999999999</v>
      </c>
      <c r="G11" s="796">
        <v>2583.5835099999999</v>
      </c>
      <c r="H11" s="796">
        <v>1588.64958</v>
      </c>
    </row>
    <row r="12" spans="1:10" s="20" customFormat="1" ht="20.399999999999999" customHeight="1" x14ac:dyDescent="0.25">
      <c r="B12" s="707" t="s">
        <v>2</v>
      </c>
      <c r="C12" s="797">
        <v>475.31852000000003</v>
      </c>
      <c r="D12" s="797">
        <v>1016.12846</v>
      </c>
      <c r="E12" s="797">
        <v>951.11775</v>
      </c>
      <c r="F12" s="797">
        <v>479.6703</v>
      </c>
      <c r="G12" s="797">
        <v>2646.5744300000001</v>
      </c>
      <c r="H12" s="797">
        <v>2055.5252500000001</v>
      </c>
    </row>
    <row r="13" spans="1:10" s="20" customFormat="1" ht="20.399999999999999" customHeight="1" x14ac:dyDescent="0.25">
      <c r="B13" s="711" t="s">
        <v>3</v>
      </c>
      <c r="C13" s="796">
        <v>347.06887999999998</v>
      </c>
      <c r="D13" s="796">
        <v>1054.5791399999998</v>
      </c>
      <c r="E13" s="796">
        <v>1156.3769600000001</v>
      </c>
      <c r="F13" s="796">
        <v>298.11478999999997</v>
      </c>
      <c r="G13" s="796">
        <v>4190.1251499999998</v>
      </c>
      <c r="H13" s="796">
        <v>1743.2787900000001</v>
      </c>
    </row>
    <row r="14" spans="1:10" s="20" customFormat="1" ht="20.399999999999999" customHeight="1" x14ac:dyDescent="0.25">
      <c r="B14" s="707" t="s">
        <v>4</v>
      </c>
      <c r="C14" s="797">
        <v>523.92039</v>
      </c>
      <c r="D14" s="797">
        <v>1026.26152</v>
      </c>
      <c r="E14" s="797">
        <v>1185.81774</v>
      </c>
      <c r="F14" s="797">
        <v>559.55676000000005</v>
      </c>
      <c r="G14" s="797">
        <v>4962.6054299999996</v>
      </c>
      <c r="H14" s="797">
        <v>1762.5717400000001</v>
      </c>
    </row>
    <row r="15" spans="1:10" s="20" customFormat="1" ht="20.399999999999999" customHeight="1" x14ac:dyDescent="0.25">
      <c r="B15" s="711" t="s">
        <v>5</v>
      </c>
      <c r="C15" s="796">
        <v>453.85124999999999</v>
      </c>
      <c r="D15" s="796">
        <v>1066.67047</v>
      </c>
      <c r="E15" s="796">
        <v>1045.82059</v>
      </c>
      <c r="F15" s="796">
        <v>754.91645999999992</v>
      </c>
      <c r="G15" s="796">
        <v>3285.5459599999999</v>
      </c>
      <c r="H15" s="796">
        <v>2046.03556</v>
      </c>
    </row>
    <row r="16" spans="1:10" s="20" customFormat="1" ht="20.399999999999999" customHeight="1" x14ac:dyDescent="0.25">
      <c r="B16" s="707" t="s">
        <v>60</v>
      </c>
      <c r="C16" s="797">
        <v>643.45380999999998</v>
      </c>
      <c r="D16" s="797">
        <v>965.95861000000002</v>
      </c>
      <c r="E16" s="797">
        <v>1183.2033999999999</v>
      </c>
      <c r="F16" s="797">
        <v>398.89143999999999</v>
      </c>
      <c r="G16" s="797">
        <v>4199.9806399999998</v>
      </c>
      <c r="H16" s="797">
        <v>1829.9719</v>
      </c>
    </row>
    <row r="17" spans="2:8" s="20" customFormat="1" ht="20.399999999999999" customHeight="1" x14ac:dyDescent="0.25">
      <c r="B17" s="711" t="s">
        <v>61</v>
      </c>
      <c r="C17" s="796">
        <v>725.40726000000006</v>
      </c>
      <c r="D17" s="796">
        <v>1086.8769600000001</v>
      </c>
      <c r="E17" s="796">
        <v>886.46763999999996</v>
      </c>
      <c r="F17" s="796">
        <v>485.47727999999995</v>
      </c>
      <c r="G17" s="796">
        <v>5039.2873</v>
      </c>
      <c r="H17" s="796">
        <v>1505.7472799999998</v>
      </c>
    </row>
    <row r="18" spans="2:8" s="20" customFormat="1" ht="20.399999999999999" customHeight="1" x14ac:dyDescent="0.25">
      <c r="B18" s="707" t="s">
        <v>62</v>
      </c>
      <c r="C18" s="797">
        <v>281.52321000000001</v>
      </c>
      <c r="D18" s="797">
        <v>930.92568999999992</v>
      </c>
      <c r="E18" s="797">
        <v>960.25274000000002</v>
      </c>
      <c r="F18" s="797">
        <v>258.13821000000002</v>
      </c>
      <c r="G18" s="797">
        <v>2434.3706699999998</v>
      </c>
      <c r="H18" s="797">
        <v>1840.0470800000001</v>
      </c>
    </row>
    <row r="19" spans="2:8" s="20" customFormat="1" ht="20.399999999999999" customHeight="1" x14ac:dyDescent="0.25">
      <c r="B19" s="711" t="s">
        <v>63</v>
      </c>
      <c r="C19" s="796">
        <v>432.00564000000003</v>
      </c>
      <c r="D19" s="796">
        <v>791.33504000000005</v>
      </c>
      <c r="E19" s="796">
        <v>570.47134000000005</v>
      </c>
      <c r="F19" s="796">
        <v>120.86787</v>
      </c>
      <c r="G19" s="796">
        <v>3472.68424</v>
      </c>
      <c r="H19" s="796">
        <v>2698.29655</v>
      </c>
    </row>
    <row r="20" spans="2:8" s="20" customFormat="1" ht="20.399999999999999" customHeight="1" x14ac:dyDescent="0.25">
      <c r="B20" s="707" t="s">
        <v>64</v>
      </c>
      <c r="C20" s="797">
        <v>416.42753000000005</v>
      </c>
      <c r="D20" s="797">
        <v>907.59741000000008</v>
      </c>
      <c r="E20" s="797">
        <v>643.04206000000011</v>
      </c>
      <c r="F20" s="797">
        <v>297.58888000000002</v>
      </c>
      <c r="G20" s="797">
        <v>4280.17076</v>
      </c>
      <c r="H20" s="797">
        <v>2573.8629999999994</v>
      </c>
    </row>
    <row r="21" spans="2:8" s="20" customFormat="1" ht="20.399999999999999" customHeight="1" x14ac:dyDescent="0.25">
      <c r="B21" s="711" t="s">
        <v>65</v>
      </c>
      <c r="C21" s="796">
        <v>456.68448999999998</v>
      </c>
      <c r="D21" s="796">
        <v>872.47593999999992</v>
      </c>
      <c r="E21" s="796">
        <v>690.62318999999991</v>
      </c>
      <c r="F21" s="796">
        <v>253.30026000000001</v>
      </c>
      <c r="G21" s="796">
        <v>5812.72883</v>
      </c>
      <c r="H21" s="796">
        <v>1741.9962200000002</v>
      </c>
    </row>
    <row r="22" spans="2:8" s="20" customFormat="1" ht="22.5" customHeight="1" x14ac:dyDescent="0.25">
      <c r="B22" s="707">
        <v>2016</v>
      </c>
      <c r="C22" s="797">
        <v>5509.4212600000001</v>
      </c>
      <c r="D22" s="797">
        <v>11017.373599999999</v>
      </c>
      <c r="E22" s="797">
        <v>11338.169879999999</v>
      </c>
      <c r="F22" s="797">
        <v>8541.0867400000006</v>
      </c>
      <c r="G22" s="797">
        <v>55027.724090000003</v>
      </c>
      <c r="H22" s="797">
        <v>17576.578109999999</v>
      </c>
    </row>
    <row r="23" spans="2:8" s="20" customFormat="1" ht="21" customHeight="1" x14ac:dyDescent="0.25">
      <c r="B23" s="711" t="s">
        <v>0</v>
      </c>
      <c r="C23" s="796">
        <v>393.64017000000001</v>
      </c>
      <c r="D23" s="796">
        <v>810.63732999999991</v>
      </c>
      <c r="E23" s="796">
        <v>595.48390000000006</v>
      </c>
      <c r="F23" s="796">
        <v>496.3254</v>
      </c>
      <c r="G23" s="796">
        <v>4924.9649900000004</v>
      </c>
      <c r="H23" s="796">
        <v>1181.0462</v>
      </c>
    </row>
    <row r="24" spans="2:8" s="20" customFormat="1" ht="21" customHeight="1" x14ac:dyDescent="0.25">
      <c r="B24" s="707" t="s">
        <v>1</v>
      </c>
      <c r="C24" s="797">
        <v>438.03068999999999</v>
      </c>
      <c r="D24" s="797">
        <v>756.99555000000009</v>
      </c>
      <c r="E24" s="797">
        <v>489.10626999999999</v>
      </c>
      <c r="F24" s="797">
        <v>965.75517999999988</v>
      </c>
      <c r="G24" s="797">
        <v>4660.8914000000004</v>
      </c>
      <c r="H24" s="797">
        <v>1439.93326</v>
      </c>
    </row>
    <row r="25" spans="2:8" s="20" customFormat="1" ht="21" customHeight="1" x14ac:dyDescent="0.25">
      <c r="B25" s="711" t="s">
        <v>2</v>
      </c>
      <c r="C25" s="796">
        <v>376.71661999999998</v>
      </c>
      <c r="D25" s="796">
        <v>845.90382</v>
      </c>
      <c r="E25" s="796">
        <v>877.56105000000002</v>
      </c>
      <c r="F25" s="796">
        <v>1113.95831</v>
      </c>
      <c r="G25" s="531">
        <v>4842.6840100000009</v>
      </c>
      <c r="H25" s="796">
        <v>1599.7294899999999</v>
      </c>
    </row>
    <row r="26" spans="2:8" s="20" customFormat="1" ht="21" customHeight="1" x14ac:dyDescent="0.25">
      <c r="B26" s="707" t="s">
        <v>3</v>
      </c>
      <c r="C26" s="797">
        <v>559.85676000000001</v>
      </c>
      <c r="D26" s="797">
        <v>752.15346999999997</v>
      </c>
      <c r="E26" s="797">
        <v>741.36229000000003</v>
      </c>
      <c r="F26" s="797">
        <v>707.11268000000007</v>
      </c>
      <c r="G26" s="797">
        <v>4779.8658700000005</v>
      </c>
      <c r="H26" s="797">
        <v>1657.32699</v>
      </c>
    </row>
    <row r="27" spans="2:8" s="20" customFormat="1" ht="21" customHeight="1" x14ac:dyDescent="0.25">
      <c r="B27" s="711" t="s">
        <v>4</v>
      </c>
      <c r="C27" s="796">
        <v>498.30829000000006</v>
      </c>
      <c r="D27" s="796">
        <v>760.81104000000005</v>
      </c>
      <c r="E27" s="796">
        <v>875.55349000000001</v>
      </c>
      <c r="F27" s="796">
        <v>1072.2701499999998</v>
      </c>
      <c r="G27" s="796">
        <v>4938.0833700000003</v>
      </c>
      <c r="H27" s="796">
        <v>1809.11887</v>
      </c>
    </row>
    <row r="28" spans="2:8" s="20" customFormat="1" ht="21" customHeight="1" x14ac:dyDescent="0.25">
      <c r="B28" s="707" t="s">
        <v>5</v>
      </c>
      <c r="C28" s="797">
        <v>577.00801999999999</v>
      </c>
      <c r="D28" s="797">
        <v>707.27317000000005</v>
      </c>
      <c r="E28" s="797">
        <v>645.6470700000001</v>
      </c>
      <c r="F28" s="797">
        <v>1134.6558600000001</v>
      </c>
      <c r="G28" s="181">
        <v>4958.4802800000007</v>
      </c>
      <c r="H28" s="797">
        <v>1444.35626</v>
      </c>
    </row>
    <row r="29" spans="2:8" s="20" customFormat="1" ht="21" customHeight="1" x14ac:dyDescent="0.25">
      <c r="B29" s="711" t="s">
        <v>60</v>
      </c>
      <c r="C29" s="796">
        <v>128.04491000000002</v>
      </c>
      <c r="D29" s="796">
        <v>1172.9321399999999</v>
      </c>
      <c r="E29" s="796">
        <v>914.80256999999995</v>
      </c>
      <c r="F29" s="796">
        <v>726.55206999999996</v>
      </c>
      <c r="G29" s="796">
        <v>4373.7155199999997</v>
      </c>
      <c r="H29" s="796">
        <v>1610.8677400000001</v>
      </c>
    </row>
    <row r="30" spans="2:8" s="20" customFormat="1" ht="21" customHeight="1" x14ac:dyDescent="0.25">
      <c r="B30" s="707" t="s">
        <v>61</v>
      </c>
      <c r="C30" s="797">
        <v>857.47509000000014</v>
      </c>
      <c r="D30" s="797">
        <v>1202.55726</v>
      </c>
      <c r="E30" s="797">
        <v>1304.1841200000001</v>
      </c>
      <c r="F30" s="797">
        <v>652.98642000000007</v>
      </c>
      <c r="G30" s="181">
        <v>7240.8830599999992</v>
      </c>
      <c r="H30" s="797">
        <v>1137.66552</v>
      </c>
    </row>
    <row r="31" spans="2:8" s="20" customFormat="1" ht="21" customHeight="1" x14ac:dyDescent="0.25">
      <c r="B31" s="711" t="s">
        <v>62</v>
      </c>
      <c r="C31" s="796">
        <v>535.72295999999994</v>
      </c>
      <c r="D31" s="796">
        <v>1017.7834799999999</v>
      </c>
      <c r="E31" s="796">
        <v>1823.7521699999998</v>
      </c>
      <c r="F31" s="796">
        <v>486.72571000000005</v>
      </c>
      <c r="G31" s="531">
        <v>4530.57384</v>
      </c>
      <c r="H31" s="796">
        <v>1427.2182</v>
      </c>
    </row>
    <row r="32" spans="2:8" s="20" customFormat="1" ht="21" customHeight="1" x14ac:dyDescent="0.25">
      <c r="B32" s="707" t="s">
        <v>63</v>
      </c>
      <c r="C32" s="795">
        <v>256.38145000000003</v>
      </c>
      <c r="D32" s="795">
        <v>1042.9716599999999</v>
      </c>
      <c r="E32" s="795">
        <v>1409.3048900000001</v>
      </c>
      <c r="F32" s="795">
        <v>306.95115000000004</v>
      </c>
      <c r="G32" s="530">
        <v>4396.5144</v>
      </c>
      <c r="H32" s="795">
        <v>1196.91086</v>
      </c>
    </row>
    <row r="33" spans="2:8" s="20" customFormat="1" ht="21" customHeight="1" x14ac:dyDescent="0.25">
      <c r="B33" s="711" t="s">
        <v>64</v>
      </c>
      <c r="C33" s="796">
        <v>158.37468000000001</v>
      </c>
      <c r="D33" s="796">
        <v>1085.5504099999998</v>
      </c>
      <c r="E33" s="796">
        <v>1006.77001</v>
      </c>
      <c r="F33" s="847">
        <v>263.34848999999997</v>
      </c>
      <c r="G33" s="531">
        <v>3420.0754200000001</v>
      </c>
      <c r="H33" s="796">
        <v>1473.0126299999999</v>
      </c>
    </row>
    <row r="34" spans="2:8" s="20" customFormat="1" ht="21" customHeight="1" x14ac:dyDescent="0.25">
      <c r="B34" s="707" t="s">
        <v>65</v>
      </c>
      <c r="C34" s="797">
        <v>729.86162000000002</v>
      </c>
      <c r="D34" s="797">
        <v>861.80426999999997</v>
      </c>
      <c r="E34" s="797">
        <v>654.64205000000004</v>
      </c>
      <c r="F34" s="797">
        <v>614.44532000000004</v>
      </c>
      <c r="G34" s="181">
        <v>1960.9919300000001</v>
      </c>
      <c r="H34" s="797">
        <v>1599.3920899999998</v>
      </c>
    </row>
    <row r="35" spans="2:8" s="20" customFormat="1" ht="18.75" customHeight="1" x14ac:dyDescent="0.25">
      <c r="B35" s="711">
        <v>2015</v>
      </c>
      <c r="C35" s="796">
        <v>6991.0857999999998</v>
      </c>
      <c r="D35" s="796">
        <v>9142.682420000001</v>
      </c>
      <c r="E35" s="796">
        <v>8362.5059700000002</v>
      </c>
      <c r="F35" s="796">
        <v>4465.21414</v>
      </c>
      <c r="G35" s="531">
        <v>38373.080609999997</v>
      </c>
      <c r="H35" s="796">
        <v>18240.681130000001</v>
      </c>
    </row>
    <row r="36" spans="2:8" s="20" customFormat="1" ht="19.5" customHeight="1" x14ac:dyDescent="0.25">
      <c r="B36" s="707" t="s">
        <v>0</v>
      </c>
      <c r="C36" s="795">
        <v>533.48184000000003</v>
      </c>
      <c r="D36" s="795">
        <v>728.25436000000002</v>
      </c>
      <c r="E36" s="795">
        <v>960.57607999999993</v>
      </c>
      <c r="F36" s="795">
        <v>52.65</v>
      </c>
      <c r="G36" s="530">
        <v>944.04701999999997</v>
      </c>
      <c r="H36" s="795">
        <v>1368.81792</v>
      </c>
    </row>
    <row r="37" spans="2:8" s="20" customFormat="1" ht="19.5" customHeight="1" x14ac:dyDescent="0.25">
      <c r="B37" s="711" t="s">
        <v>1</v>
      </c>
      <c r="C37" s="796">
        <v>780.41790000000003</v>
      </c>
      <c r="D37" s="796">
        <v>735.51390000000004</v>
      </c>
      <c r="E37" s="796">
        <v>1656.3743899999999</v>
      </c>
      <c r="F37" s="847">
        <v>54.174870000000006</v>
      </c>
      <c r="G37" s="531">
        <v>2159.8797200000004</v>
      </c>
      <c r="H37" s="796">
        <v>1545.9322100000002</v>
      </c>
    </row>
    <row r="38" spans="2:8" s="20" customFormat="1" ht="19.5" customHeight="1" x14ac:dyDescent="0.25">
      <c r="B38" s="707" t="s">
        <v>2</v>
      </c>
      <c r="C38" s="797">
        <v>336.95769999999993</v>
      </c>
      <c r="D38" s="797">
        <v>843.33547999999996</v>
      </c>
      <c r="E38" s="797">
        <v>755.59690000000001</v>
      </c>
      <c r="F38" s="797">
        <v>194.12650999999997</v>
      </c>
      <c r="G38" s="181">
        <v>3477.0713799999999</v>
      </c>
      <c r="H38" s="797">
        <v>1922.10259</v>
      </c>
    </row>
    <row r="39" spans="2:8" s="20" customFormat="1" ht="19.5" customHeight="1" x14ac:dyDescent="0.25">
      <c r="B39" s="711" t="s">
        <v>3</v>
      </c>
      <c r="C39" s="796">
        <v>456.51110999999997</v>
      </c>
      <c r="D39" s="796">
        <v>745.58609000000001</v>
      </c>
      <c r="E39" s="796">
        <v>881.78453999999999</v>
      </c>
      <c r="F39" s="796">
        <v>2.8787699999999998</v>
      </c>
      <c r="G39" s="531">
        <v>5063.94218</v>
      </c>
      <c r="H39" s="796">
        <v>1378.2877699999999</v>
      </c>
    </row>
    <row r="40" spans="2:8" s="20" customFormat="1" ht="19.5" customHeight="1" x14ac:dyDescent="0.25">
      <c r="B40" s="707" t="s">
        <v>4</v>
      </c>
      <c r="C40" s="797">
        <v>151.65199999999999</v>
      </c>
      <c r="D40" s="797">
        <v>767.92367000000002</v>
      </c>
      <c r="E40" s="797">
        <v>333.29902000000004</v>
      </c>
      <c r="F40" s="797">
        <v>172.10234</v>
      </c>
      <c r="G40" s="181">
        <v>4735.1295499999997</v>
      </c>
      <c r="H40" s="797">
        <v>1218.76053</v>
      </c>
    </row>
    <row r="41" spans="2:8" s="20" customFormat="1" ht="19.5" customHeight="1" x14ac:dyDescent="0.25">
      <c r="B41" s="711" t="s">
        <v>5</v>
      </c>
      <c r="C41" s="796">
        <v>453.64917000000003</v>
      </c>
      <c r="D41" s="796">
        <v>741.77917000000002</v>
      </c>
      <c r="E41" s="796">
        <v>702.89667000000009</v>
      </c>
      <c r="F41" s="796">
        <v>486.44855999999999</v>
      </c>
      <c r="G41" s="531">
        <v>3650.4685499999996</v>
      </c>
      <c r="H41" s="796">
        <v>1686.2403700000002</v>
      </c>
    </row>
    <row r="42" spans="2:8" s="20" customFormat="1" ht="19.5" customHeight="1" x14ac:dyDescent="0.25">
      <c r="B42" s="707" t="s">
        <v>60</v>
      </c>
      <c r="C42" s="795">
        <v>775.02170999999998</v>
      </c>
      <c r="D42" s="795">
        <v>936.81899999999996</v>
      </c>
      <c r="E42" s="795">
        <v>575.55647999999997</v>
      </c>
      <c r="F42" s="795">
        <v>717.68133999999998</v>
      </c>
      <c r="G42" s="530">
        <v>6046.3814699999994</v>
      </c>
      <c r="H42" s="795">
        <v>1471.6078900000002</v>
      </c>
    </row>
    <row r="43" spans="2:8" s="20" customFormat="1" ht="19.5" customHeight="1" x14ac:dyDescent="0.25">
      <c r="B43" s="711" t="s">
        <v>61</v>
      </c>
      <c r="C43" s="796">
        <v>581.67744999999991</v>
      </c>
      <c r="D43" s="796">
        <v>754.24153000000001</v>
      </c>
      <c r="E43" s="796">
        <v>516.1851099999999</v>
      </c>
      <c r="F43" s="796">
        <v>1051.18516</v>
      </c>
      <c r="G43" s="531">
        <v>3025.3513499999999</v>
      </c>
      <c r="H43" s="796">
        <v>1440.1351000000002</v>
      </c>
    </row>
    <row r="44" spans="2:8" s="20" customFormat="1" ht="19.5" customHeight="1" x14ac:dyDescent="0.25">
      <c r="B44" s="707" t="s">
        <v>62</v>
      </c>
      <c r="C44" s="797">
        <v>451.86336999999997</v>
      </c>
      <c r="D44" s="797">
        <v>694.9301999999999</v>
      </c>
      <c r="E44" s="797">
        <v>429.92352999999997</v>
      </c>
      <c r="F44" s="846">
        <v>131.25</v>
      </c>
      <c r="G44" s="181">
        <v>2130.2440999999999</v>
      </c>
      <c r="H44" s="797">
        <v>1247.7131999999999</v>
      </c>
    </row>
    <row r="45" spans="2:8" s="20" customFormat="1" ht="19.5" customHeight="1" x14ac:dyDescent="0.25">
      <c r="B45" s="711" t="s">
        <v>63</v>
      </c>
      <c r="C45" s="796">
        <v>651.29780000000005</v>
      </c>
      <c r="D45" s="796">
        <v>746.37734</v>
      </c>
      <c r="E45" s="796">
        <v>776.22573</v>
      </c>
      <c r="F45" s="847">
        <v>233.43123</v>
      </c>
      <c r="G45" s="531">
        <v>2610.6484</v>
      </c>
      <c r="H45" s="796">
        <v>1683.9589700000001</v>
      </c>
    </row>
    <row r="46" spans="2:8" s="20" customFormat="1" ht="19.5" customHeight="1" x14ac:dyDescent="0.25">
      <c r="B46" s="707" t="s">
        <v>64</v>
      </c>
      <c r="C46" s="795">
        <v>788.88238999999999</v>
      </c>
      <c r="D46" s="795">
        <v>764.50725999999997</v>
      </c>
      <c r="E46" s="795">
        <v>440.57951000000003</v>
      </c>
      <c r="F46" s="795">
        <v>623.22319999999991</v>
      </c>
      <c r="G46" s="530">
        <v>2727.7754599999998</v>
      </c>
      <c r="H46" s="795">
        <v>1560.6185699999999</v>
      </c>
    </row>
    <row r="47" spans="2:8" s="20" customFormat="1" ht="19.5" customHeight="1" x14ac:dyDescent="0.25">
      <c r="B47" s="711" t="s">
        <v>65</v>
      </c>
      <c r="C47" s="796">
        <v>1029.67336</v>
      </c>
      <c r="D47" s="796">
        <v>683.41442000000006</v>
      </c>
      <c r="E47" s="796">
        <v>333.50801000000001</v>
      </c>
      <c r="F47" s="796">
        <v>746.06215999999995</v>
      </c>
      <c r="G47" s="531">
        <v>1802.1414299999999</v>
      </c>
      <c r="H47" s="796">
        <v>1716.5060100000003</v>
      </c>
    </row>
    <row r="48" spans="2:8" s="20" customFormat="1" ht="18" customHeight="1" x14ac:dyDescent="0.25">
      <c r="B48" s="707">
        <v>2014</v>
      </c>
      <c r="C48" s="795">
        <v>5908.2814100000014</v>
      </c>
      <c r="D48" s="795">
        <v>7888.3768499999996</v>
      </c>
      <c r="E48" s="795">
        <v>16529.482739999999</v>
      </c>
      <c r="F48" s="795">
        <v>1371.3708200000001</v>
      </c>
      <c r="G48" s="530">
        <v>27392.269770000003</v>
      </c>
      <c r="H48" s="795">
        <v>21427.596530000003</v>
      </c>
    </row>
    <row r="49" spans="2:8" s="20" customFormat="1" ht="18" customHeight="1" x14ac:dyDescent="0.25">
      <c r="B49" s="711" t="s">
        <v>0</v>
      </c>
      <c r="C49" s="796">
        <v>357.95736999999997</v>
      </c>
      <c r="D49" s="796">
        <v>533.64355</v>
      </c>
      <c r="E49" s="796">
        <v>1417.3040000000001</v>
      </c>
      <c r="F49" s="796">
        <v>2.6272500000000001</v>
      </c>
      <c r="G49" s="531">
        <v>473.57840000000004</v>
      </c>
      <c r="H49" s="796">
        <v>1565.6372300000003</v>
      </c>
    </row>
    <row r="50" spans="2:8" s="20" customFormat="1" ht="18" customHeight="1" x14ac:dyDescent="0.25">
      <c r="B50" s="707" t="s">
        <v>1</v>
      </c>
      <c r="C50" s="797">
        <v>393.47232000000002</v>
      </c>
      <c r="D50" s="797">
        <v>670.33058999999992</v>
      </c>
      <c r="E50" s="797">
        <v>1458.4299799999999</v>
      </c>
      <c r="F50" s="797">
        <v>2.1396199999999999</v>
      </c>
      <c r="G50" s="181">
        <v>2319.0079999999998</v>
      </c>
      <c r="H50" s="797">
        <v>1410.6070600000003</v>
      </c>
    </row>
    <row r="51" spans="2:8" s="20" customFormat="1" ht="18" customHeight="1" x14ac:dyDescent="0.25">
      <c r="B51" s="711" t="s">
        <v>2</v>
      </c>
      <c r="C51" s="796">
        <v>479.69682</v>
      </c>
      <c r="D51" s="796">
        <v>568.85894999999994</v>
      </c>
      <c r="E51" s="796">
        <v>1900.93833</v>
      </c>
      <c r="F51" s="796">
        <v>184.31727999999998</v>
      </c>
      <c r="G51" s="531">
        <v>3285.4615800000001</v>
      </c>
      <c r="H51" s="796">
        <v>1598.0713899999996</v>
      </c>
    </row>
    <row r="52" spans="2:8" s="20" customFormat="1" ht="18" customHeight="1" x14ac:dyDescent="0.25">
      <c r="B52" s="707" t="s">
        <v>3</v>
      </c>
      <c r="C52" s="795">
        <v>241.73428000000001</v>
      </c>
      <c r="D52" s="795">
        <v>659.00192000000004</v>
      </c>
      <c r="E52" s="795">
        <v>2205.19209</v>
      </c>
      <c r="F52" s="795">
        <v>0.44400000000000001</v>
      </c>
      <c r="G52" s="530">
        <v>4618.4315999999999</v>
      </c>
      <c r="H52" s="795">
        <v>2513.5805499999997</v>
      </c>
    </row>
    <row r="53" spans="2:8" s="20" customFormat="1" ht="18" customHeight="1" x14ac:dyDescent="0.25">
      <c r="B53" s="711" t="s">
        <v>4</v>
      </c>
      <c r="C53" s="796">
        <v>904.59632999999997</v>
      </c>
      <c r="D53" s="796">
        <v>602.35762</v>
      </c>
      <c r="E53" s="796">
        <v>1307.26315</v>
      </c>
      <c r="F53" s="796">
        <v>282.45920000000001</v>
      </c>
      <c r="G53" s="531">
        <v>3390.4845799999998</v>
      </c>
      <c r="H53" s="796">
        <v>1765.7960799999998</v>
      </c>
    </row>
    <row r="54" spans="2:8" s="20" customFormat="1" ht="18" customHeight="1" x14ac:dyDescent="0.25">
      <c r="B54" s="707" t="s">
        <v>5</v>
      </c>
      <c r="C54" s="795">
        <v>831.89391999999998</v>
      </c>
      <c r="D54" s="795">
        <v>621.72360000000003</v>
      </c>
      <c r="E54" s="795">
        <v>1160.2494799999999</v>
      </c>
      <c r="F54" s="848">
        <v>10.571</v>
      </c>
      <c r="G54" s="530">
        <v>3280.68</v>
      </c>
      <c r="H54" s="795">
        <v>1883.2057400000003</v>
      </c>
    </row>
    <row r="55" spans="2:8" s="20" customFormat="1" ht="18" customHeight="1" x14ac:dyDescent="0.25">
      <c r="B55" s="711" t="s">
        <v>60</v>
      </c>
      <c r="C55" s="796">
        <v>685.57736999999997</v>
      </c>
      <c r="D55" s="796">
        <v>796.27789000000007</v>
      </c>
      <c r="E55" s="796">
        <v>1101.2674099999999</v>
      </c>
      <c r="F55" s="847">
        <v>110.90519999999999</v>
      </c>
      <c r="G55" s="531">
        <v>3075.9021600000005</v>
      </c>
      <c r="H55" s="796">
        <v>1942.4867499999998</v>
      </c>
    </row>
    <row r="56" spans="2:8" s="20" customFormat="1" ht="18" customHeight="1" x14ac:dyDescent="0.25">
      <c r="B56" s="707" t="s">
        <v>61</v>
      </c>
      <c r="C56" s="797">
        <v>449.67278000000005</v>
      </c>
      <c r="D56" s="797">
        <v>710.40622999999994</v>
      </c>
      <c r="E56" s="797">
        <v>1279.3167700000001</v>
      </c>
      <c r="F56" s="797">
        <v>460.05849999999998</v>
      </c>
      <c r="G56" s="181">
        <v>2377.3256999999999</v>
      </c>
      <c r="H56" s="797">
        <v>1800.5414599999999</v>
      </c>
    </row>
    <row r="57" spans="2:8" s="20" customFormat="1" ht="18" customHeight="1" x14ac:dyDescent="0.25">
      <c r="B57" s="711" t="s">
        <v>62</v>
      </c>
      <c r="C57" s="796">
        <v>128.19869</v>
      </c>
      <c r="D57" s="796">
        <v>667.65741000000003</v>
      </c>
      <c r="E57" s="796">
        <v>1191.88177</v>
      </c>
      <c r="F57" s="796">
        <v>111.51007999999999</v>
      </c>
      <c r="G57" s="531">
        <v>1870.0164</v>
      </c>
      <c r="H57" s="796">
        <v>1833.5901100000003</v>
      </c>
    </row>
    <row r="58" spans="2:8" s="20" customFormat="1" ht="18" customHeight="1" x14ac:dyDescent="0.25">
      <c r="B58" s="707" t="s">
        <v>63</v>
      </c>
      <c r="C58" s="795">
        <v>480.54444999999998</v>
      </c>
      <c r="D58" s="795">
        <v>677.62267000000008</v>
      </c>
      <c r="E58" s="795">
        <v>927.31768999999997</v>
      </c>
      <c r="F58" s="795">
        <v>110.89919999999999</v>
      </c>
      <c r="G58" s="530">
        <v>1327.1313500000001</v>
      </c>
      <c r="H58" s="795">
        <v>1984.68328</v>
      </c>
    </row>
    <row r="59" spans="2:8" s="20" customFormat="1" ht="18" customHeight="1" x14ac:dyDescent="0.25">
      <c r="B59" s="711" t="s">
        <v>64</v>
      </c>
      <c r="C59" s="796">
        <v>483.80813000000001</v>
      </c>
      <c r="D59" s="796">
        <v>756.99261999999999</v>
      </c>
      <c r="E59" s="796">
        <v>1199.1317200000001</v>
      </c>
      <c r="F59" s="796">
        <v>4.6828000000000003</v>
      </c>
      <c r="G59" s="531">
        <v>764.87</v>
      </c>
      <c r="H59" s="796">
        <v>1453.7851300000002</v>
      </c>
    </row>
    <row r="60" spans="2:8" s="20" customFormat="1" ht="18" customHeight="1" x14ac:dyDescent="0.25">
      <c r="B60" s="707" t="s">
        <v>65</v>
      </c>
      <c r="C60" s="795">
        <v>471.12894999999997</v>
      </c>
      <c r="D60" s="795">
        <v>623.50380000000007</v>
      </c>
      <c r="E60" s="795">
        <v>1381.1903499999999</v>
      </c>
      <c r="F60" s="795">
        <v>90.756690000000006</v>
      </c>
      <c r="G60" s="530">
        <v>609.38</v>
      </c>
      <c r="H60" s="795">
        <v>1675.6117499999998</v>
      </c>
    </row>
    <row r="61" spans="2:8" s="20" customFormat="1" ht="18" customHeight="1" x14ac:dyDescent="0.25">
      <c r="B61" s="711">
        <v>2013</v>
      </c>
      <c r="C61" s="796">
        <v>6406.7012699999996</v>
      </c>
      <c r="D61" s="796">
        <v>6269.0778500000006</v>
      </c>
      <c r="E61" s="796">
        <v>18264.898269999998</v>
      </c>
      <c r="F61" s="796">
        <v>701.64484000000004</v>
      </c>
      <c r="G61" s="531">
        <v>26674.444479999998</v>
      </c>
      <c r="H61" s="796">
        <v>21642.721599999997</v>
      </c>
    </row>
    <row r="62" spans="2:8" s="20" customFormat="1" ht="18" customHeight="1" x14ac:dyDescent="0.25">
      <c r="B62" s="707" t="s">
        <v>0</v>
      </c>
      <c r="C62" s="795">
        <v>396.41872999999998</v>
      </c>
      <c r="D62" s="795">
        <v>399.63708000000003</v>
      </c>
      <c r="E62" s="795">
        <v>1192.97993</v>
      </c>
      <c r="F62" s="848">
        <v>0</v>
      </c>
      <c r="G62" s="530">
        <v>1368.8097499999999</v>
      </c>
      <c r="H62" s="795">
        <v>1722.6959099999997</v>
      </c>
    </row>
    <row r="63" spans="2:8" s="20" customFormat="1" ht="18" customHeight="1" x14ac:dyDescent="0.25">
      <c r="B63" s="711" t="s">
        <v>1</v>
      </c>
      <c r="C63" s="796">
        <v>459.86847999999998</v>
      </c>
      <c r="D63" s="796">
        <v>483.12458000000004</v>
      </c>
      <c r="E63" s="796">
        <v>1206.3048200000001</v>
      </c>
      <c r="F63" s="796">
        <v>3.46401</v>
      </c>
      <c r="G63" s="531">
        <v>1489.8515800000002</v>
      </c>
      <c r="H63" s="796">
        <v>1539.6934800000001</v>
      </c>
    </row>
    <row r="64" spans="2:8" s="20" customFormat="1" ht="18" customHeight="1" x14ac:dyDescent="0.25">
      <c r="B64" s="707" t="s">
        <v>2</v>
      </c>
      <c r="C64" s="795">
        <v>497.17039</v>
      </c>
      <c r="D64" s="795">
        <v>643.09728000000007</v>
      </c>
      <c r="E64" s="795">
        <v>1429.81441</v>
      </c>
      <c r="F64" s="795">
        <v>160.27086</v>
      </c>
      <c r="G64" s="530">
        <v>1314.20616</v>
      </c>
      <c r="H64" s="795">
        <v>1406.4343399999998</v>
      </c>
    </row>
    <row r="65" spans="2:8" s="20" customFormat="1" ht="18" customHeight="1" x14ac:dyDescent="0.25">
      <c r="B65" s="711" t="s">
        <v>3</v>
      </c>
      <c r="C65" s="796">
        <v>397.73603000000003</v>
      </c>
      <c r="D65" s="796">
        <v>398.67333000000002</v>
      </c>
      <c r="E65" s="796">
        <v>1620.03565</v>
      </c>
      <c r="F65" s="847">
        <v>12.07249</v>
      </c>
      <c r="G65" s="531">
        <v>1458.76605</v>
      </c>
      <c r="H65" s="796">
        <v>943.67591000000004</v>
      </c>
    </row>
    <row r="66" spans="2:8" s="20" customFormat="1" ht="18" customHeight="1" x14ac:dyDescent="0.25">
      <c r="B66" s="707" t="s">
        <v>4</v>
      </c>
      <c r="C66" s="797">
        <v>815.67422999999997</v>
      </c>
      <c r="D66" s="797">
        <v>652.9034200000001</v>
      </c>
      <c r="E66" s="797">
        <v>1851.7771200000002</v>
      </c>
      <c r="F66" s="797">
        <v>78.691469999999995</v>
      </c>
      <c r="G66" s="181">
        <v>1875.1241599999998</v>
      </c>
      <c r="H66" s="797">
        <v>1476.8780199999999</v>
      </c>
    </row>
    <row r="67" spans="2:8" s="20" customFormat="1" ht="18" customHeight="1" x14ac:dyDescent="0.25">
      <c r="B67" s="711" t="s">
        <v>5</v>
      </c>
      <c r="C67" s="796">
        <v>509.57438000000002</v>
      </c>
      <c r="D67" s="796">
        <v>527.23123999999996</v>
      </c>
      <c r="E67" s="796">
        <v>1596.9521799999998</v>
      </c>
      <c r="F67" s="796">
        <v>2.7981800000000003</v>
      </c>
      <c r="G67" s="531">
        <v>1402.7666400000001</v>
      </c>
      <c r="H67" s="796">
        <v>1231.23074</v>
      </c>
    </row>
    <row r="68" spans="2:8" s="20" customFormat="1" ht="18" customHeight="1" x14ac:dyDescent="0.25">
      <c r="B68" s="707" t="s">
        <v>60</v>
      </c>
      <c r="C68" s="795">
        <v>616.21938999999998</v>
      </c>
      <c r="D68" s="795">
        <v>488.1798</v>
      </c>
      <c r="E68" s="795">
        <v>1163.0785500000002</v>
      </c>
      <c r="F68" s="795">
        <v>83.683530000000005</v>
      </c>
      <c r="G68" s="530">
        <v>2364.11168</v>
      </c>
      <c r="H68" s="795">
        <v>1528.60789</v>
      </c>
    </row>
    <row r="69" spans="2:8" s="20" customFormat="1" ht="18" customHeight="1" x14ac:dyDescent="0.25">
      <c r="B69" s="711" t="s">
        <v>61</v>
      </c>
      <c r="C69" s="796">
        <v>466.98381000000001</v>
      </c>
      <c r="D69" s="796">
        <v>622.26456000000007</v>
      </c>
      <c r="E69" s="796">
        <v>1650.5599</v>
      </c>
      <c r="F69" s="847">
        <v>0</v>
      </c>
      <c r="G69" s="531">
        <v>5315.8402999999998</v>
      </c>
      <c r="H69" s="796">
        <v>1545.29889</v>
      </c>
    </row>
    <row r="70" spans="2:8" s="20" customFormat="1" ht="18" customHeight="1" x14ac:dyDescent="0.25">
      <c r="B70" s="707" t="s">
        <v>62</v>
      </c>
      <c r="C70" s="795">
        <v>269.90469999999999</v>
      </c>
      <c r="D70" s="795">
        <v>540.35573999999997</v>
      </c>
      <c r="E70" s="795">
        <v>1725.8762299999999</v>
      </c>
      <c r="F70" s="848">
        <v>0</v>
      </c>
      <c r="G70" s="530">
        <v>4301.3679599999996</v>
      </c>
      <c r="H70" s="795">
        <v>2654.68406</v>
      </c>
    </row>
    <row r="71" spans="2:8" s="20" customFormat="1" ht="18" customHeight="1" x14ac:dyDescent="0.25">
      <c r="B71" s="711" t="s">
        <v>63</v>
      </c>
      <c r="C71" s="796">
        <v>1741.18307</v>
      </c>
      <c r="D71" s="796">
        <v>598.68777</v>
      </c>
      <c r="E71" s="796">
        <v>1506.36463</v>
      </c>
      <c r="F71" s="796">
        <v>245.38202000000001</v>
      </c>
      <c r="G71" s="531">
        <v>4628.3625999999995</v>
      </c>
      <c r="H71" s="796">
        <v>1468.40032</v>
      </c>
    </row>
    <row r="72" spans="2:8" s="20" customFormat="1" ht="18" customHeight="1" x14ac:dyDescent="0.25">
      <c r="B72" s="707" t="s">
        <v>64</v>
      </c>
      <c r="C72" s="795">
        <v>197.86748</v>
      </c>
      <c r="D72" s="795">
        <v>473.30276000000003</v>
      </c>
      <c r="E72" s="795">
        <v>1796.3522200000002</v>
      </c>
      <c r="F72" s="795">
        <v>108.81932</v>
      </c>
      <c r="G72" s="530">
        <v>989.63760000000002</v>
      </c>
      <c r="H72" s="795">
        <v>4237.5576099999998</v>
      </c>
    </row>
    <row r="73" spans="2:8" s="20" customFormat="1" ht="18" customHeight="1" x14ac:dyDescent="0.25">
      <c r="B73" s="711" t="s">
        <v>65</v>
      </c>
      <c r="C73" s="796">
        <v>38.100580000000001</v>
      </c>
      <c r="D73" s="796">
        <v>441.62028999999995</v>
      </c>
      <c r="E73" s="796">
        <v>1524.8026299999999</v>
      </c>
      <c r="F73" s="796">
        <v>6.4629599999999998</v>
      </c>
      <c r="G73" s="531">
        <v>165.6</v>
      </c>
      <c r="H73" s="796">
        <v>1887.5644300000001</v>
      </c>
    </row>
    <row r="74" spans="2:8" s="20" customFormat="1" ht="18" customHeight="1" x14ac:dyDescent="0.25">
      <c r="B74" s="707">
        <v>2012</v>
      </c>
      <c r="C74" s="795">
        <v>4085.7939500000002</v>
      </c>
      <c r="D74" s="795">
        <v>5202.3238900000006</v>
      </c>
      <c r="E74" s="795">
        <v>15627.52017</v>
      </c>
      <c r="F74" s="795">
        <v>42.34695</v>
      </c>
      <c r="G74" s="530">
        <v>12519.09318</v>
      </c>
      <c r="H74" s="795">
        <v>15518.75878</v>
      </c>
    </row>
    <row r="75" spans="2:8" s="20" customFormat="1" ht="18" customHeight="1" x14ac:dyDescent="0.25">
      <c r="B75" s="711" t="s">
        <v>0</v>
      </c>
      <c r="C75" s="796">
        <v>35.360419999999998</v>
      </c>
      <c r="D75" s="796">
        <v>410.08199000000002</v>
      </c>
      <c r="E75" s="796">
        <v>727.95760999999993</v>
      </c>
      <c r="F75" s="847">
        <v>4.8427600000000002</v>
      </c>
      <c r="G75" s="531">
        <v>3.3439999999999999</v>
      </c>
      <c r="H75" s="796">
        <v>1354.7969899999998</v>
      </c>
    </row>
    <row r="76" spans="2:8" s="20" customFormat="1" ht="18" customHeight="1" x14ac:dyDescent="0.25">
      <c r="B76" s="707" t="s">
        <v>1</v>
      </c>
      <c r="C76" s="797">
        <v>216.73498999999998</v>
      </c>
      <c r="D76" s="797">
        <v>557.19568000000004</v>
      </c>
      <c r="E76" s="797">
        <v>799.78719999999998</v>
      </c>
      <c r="F76" s="797">
        <v>2.7856000000000001</v>
      </c>
      <c r="G76" s="181">
        <v>1458.76395</v>
      </c>
      <c r="H76" s="797">
        <v>1636.6478699999996</v>
      </c>
    </row>
    <row r="77" spans="2:8" s="20" customFormat="1" ht="18" customHeight="1" x14ac:dyDescent="0.25">
      <c r="B77" s="711" t="s">
        <v>2</v>
      </c>
      <c r="C77" s="796">
        <v>425.14148999999998</v>
      </c>
      <c r="D77" s="796">
        <v>489.93059000000005</v>
      </c>
      <c r="E77" s="796">
        <v>1332.28421</v>
      </c>
      <c r="F77" s="796">
        <v>17.19143</v>
      </c>
      <c r="G77" s="531">
        <v>1358.4891</v>
      </c>
      <c r="H77" s="796">
        <v>1214.4933799999999</v>
      </c>
    </row>
    <row r="78" spans="2:8" s="20" customFormat="1" ht="18" customHeight="1" x14ac:dyDescent="0.25">
      <c r="B78" s="707" t="s">
        <v>3</v>
      </c>
      <c r="C78" s="795">
        <v>312.07135</v>
      </c>
      <c r="D78" s="795">
        <v>398.79033000000004</v>
      </c>
      <c r="E78" s="795">
        <v>2515.82197</v>
      </c>
      <c r="F78" s="795">
        <v>0.51390000000000002</v>
      </c>
      <c r="G78" s="530">
        <v>1035.14102</v>
      </c>
      <c r="H78" s="795">
        <v>1151.5023799999999</v>
      </c>
    </row>
    <row r="79" spans="2:8" s="20" customFormat="1" ht="18" customHeight="1" x14ac:dyDescent="0.25">
      <c r="B79" s="711" t="s">
        <v>4</v>
      </c>
      <c r="C79" s="796">
        <v>541.30962999999997</v>
      </c>
      <c r="D79" s="796">
        <v>523.13957000000005</v>
      </c>
      <c r="E79" s="796">
        <v>1238.6770899999999</v>
      </c>
      <c r="F79" s="847">
        <v>0</v>
      </c>
      <c r="G79" s="531">
        <v>1036.2410300000001</v>
      </c>
      <c r="H79" s="796">
        <v>1250.0274400000001</v>
      </c>
    </row>
    <row r="80" spans="2:8" s="20" customFormat="1" ht="18" customHeight="1" x14ac:dyDescent="0.25">
      <c r="B80" s="707" t="s">
        <v>5</v>
      </c>
      <c r="C80" s="795">
        <v>420.21461999999997</v>
      </c>
      <c r="D80" s="795">
        <v>367.57827000000003</v>
      </c>
      <c r="E80" s="795">
        <v>1453.6992500000001</v>
      </c>
      <c r="F80" s="848">
        <v>0</v>
      </c>
      <c r="G80" s="530">
        <v>267.32162</v>
      </c>
      <c r="H80" s="795">
        <v>1069.8833199999999</v>
      </c>
    </row>
    <row r="81" spans="2:8" s="20" customFormat="1" ht="18" customHeight="1" x14ac:dyDescent="0.25">
      <c r="B81" s="711" t="s">
        <v>60</v>
      </c>
      <c r="C81" s="796">
        <v>164.13951999999998</v>
      </c>
      <c r="D81" s="796">
        <v>390.76060999999999</v>
      </c>
      <c r="E81" s="796">
        <v>1197.1554599999999</v>
      </c>
      <c r="F81" s="796">
        <v>4.3650000000000002</v>
      </c>
      <c r="G81" s="531">
        <v>75.10260000000001</v>
      </c>
      <c r="H81" s="796">
        <v>1591.86968</v>
      </c>
    </row>
    <row r="82" spans="2:8" s="20" customFormat="1" ht="18" customHeight="1" x14ac:dyDescent="0.25">
      <c r="B82" s="707" t="s">
        <v>61</v>
      </c>
      <c r="C82" s="795">
        <v>135.06104999999999</v>
      </c>
      <c r="D82" s="795">
        <v>553.35307</v>
      </c>
      <c r="E82" s="795">
        <v>1324.94533</v>
      </c>
      <c r="F82" s="795">
        <v>3.55599</v>
      </c>
      <c r="G82" s="530">
        <v>1737.5616499999999</v>
      </c>
      <c r="H82" s="795">
        <v>1327.9739399999999</v>
      </c>
    </row>
    <row r="83" spans="2:8" s="20" customFormat="1" ht="18" customHeight="1" x14ac:dyDescent="0.25">
      <c r="B83" s="711" t="s">
        <v>62</v>
      </c>
      <c r="C83" s="796">
        <v>382.85377</v>
      </c>
      <c r="D83" s="796">
        <v>310.48613</v>
      </c>
      <c r="E83" s="796">
        <v>1180.5921699999999</v>
      </c>
      <c r="F83" s="796">
        <v>1.2000000000000002</v>
      </c>
      <c r="G83" s="531">
        <v>1215.4473600000001</v>
      </c>
      <c r="H83" s="796">
        <v>1257.5030000000002</v>
      </c>
    </row>
    <row r="84" spans="2:8" s="20" customFormat="1" ht="18" customHeight="1" x14ac:dyDescent="0.25">
      <c r="B84" s="707" t="s">
        <v>63</v>
      </c>
      <c r="C84" s="795">
        <v>481.95852000000002</v>
      </c>
      <c r="D84" s="795">
        <v>399.01706000000001</v>
      </c>
      <c r="E84" s="795">
        <v>1511.19274</v>
      </c>
      <c r="F84" s="795">
        <v>6.7355900000000002</v>
      </c>
      <c r="G84" s="530">
        <v>1857.09446</v>
      </c>
      <c r="H84" s="795">
        <v>1283.0230900000001</v>
      </c>
    </row>
    <row r="85" spans="2:8" s="20" customFormat="1" ht="18" customHeight="1" x14ac:dyDescent="0.25">
      <c r="B85" s="711" t="s">
        <v>64</v>
      </c>
      <c r="C85" s="796">
        <v>562.58806000000004</v>
      </c>
      <c r="D85" s="796">
        <v>328.52533</v>
      </c>
      <c r="E85" s="796">
        <v>1422.8092000000001</v>
      </c>
      <c r="F85" s="796">
        <v>1.1546500000000002</v>
      </c>
      <c r="G85" s="531">
        <v>1221.4718899999998</v>
      </c>
      <c r="H85" s="796">
        <v>877.05798000000004</v>
      </c>
    </row>
    <row r="86" spans="2:8" s="20" customFormat="1" ht="18" customHeight="1" x14ac:dyDescent="0.25">
      <c r="B86" s="707" t="s">
        <v>65</v>
      </c>
      <c r="C86" s="795">
        <v>408.36053000000004</v>
      </c>
      <c r="D86" s="795">
        <v>473.46526</v>
      </c>
      <c r="E86" s="795">
        <v>922.59793999999999</v>
      </c>
      <c r="F86" s="795">
        <v>2.0299999999999997E-3</v>
      </c>
      <c r="G86" s="530">
        <v>1253.1144999999999</v>
      </c>
      <c r="H86" s="795">
        <v>1503.9797099999998</v>
      </c>
    </row>
    <row r="87" spans="2:8" s="20" customFormat="1" ht="18" customHeight="1" x14ac:dyDescent="0.25">
      <c r="B87" s="711">
        <v>2011</v>
      </c>
      <c r="C87" s="796">
        <v>3077.52981</v>
      </c>
      <c r="D87" s="796">
        <v>5680.6500399999986</v>
      </c>
      <c r="E87" s="796">
        <v>8240.8850000000002</v>
      </c>
      <c r="F87" s="796">
        <v>228.69793000000001</v>
      </c>
      <c r="G87" s="531">
        <v>6876.6802599999992</v>
      </c>
      <c r="H87" s="796">
        <v>18271.223509999996</v>
      </c>
    </row>
    <row r="88" spans="2:8" s="20" customFormat="1" ht="18" customHeight="1" x14ac:dyDescent="0.25">
      <c r="B88" s="707">
        <v>2010</v>
      </c>
      <c r="C88" s="795">
        <v>5377.26764</v>
      </c>
      <c r="D88" s="795">
        <v>4162.1231299999999</v>
      </c>
      <c r="E88" s="795">
        <v>5924.5769100000007</v>
      </c>
      <c r="F88" s="795">
        <v>29.339750000000002</v>
      </c>
      <c r="G88" s="530">
        <v>5957.5555299999996</v>
      </c>
      <c r="H88" s="795">
        <v>17615.453170000001</v>
      </c>
    </row>
    <row r="89" spans="2:8" s="20" customFormat="1" ht="18" customHeight="1" x14ac:dyDescent="0.25">
      <c r="B89" s="711">
        <v>2009</v>
      </c>
      <c r="C89" s="796">
        <v>3724.7484899999995</v>
      </c>
      <c r="D89" s="796">
        <v>3787.5406700000003</v>
      </c>
      <c r="E89" s="796">
        <v>5066.5158699999993</v>
      </c>
      <c r="F89" s="796">
        <v>25.594270000000002</v>
      </c>
      <c r="G89" s="531">
        <v>3903.7522199999994</v>
      </c>
      <c r="H89" s="796">
        <v>17525.113600000004</v>
      </c>
    </row>
    <row r="90" spans="2:8" s="20" customFormat="1" ht="6" customHeight="1" thickBot="1" x14ac:dyDescent="0.3">
      <c r="B90" s="781"/>
      <c r="C90" s="798"/>
      <c r="D90" s="799"/>
      <c r="E90" s="799"/>
      <c r="F90" s="800"/>
      <c r="G90" s="265"/>
      <c r="H90" s="799"/>
    </row>
    <row r="91" spans="2:8" ht="22.5" customHeight="1" x14ac:dyDescent="0.25">
      <c r="B91" s="775" t="s">
        <v>591</v>
      </c>
      <c r="C91" s="19"/>
    </row>
    <row r="92" spans="2:8" x14ac:dyDescent="0.25">
      <c r="B92" s="996" t="s">
        <v>272</v>
      </c>
      <c r="C92" s="996"/>
      <c r="D92" s="996"/>
      <c r="E92" s="996"/>
      <c r="F92" s="996"/>
      <c r="G92" s="996"/>
      <c r="H92" s="996"/>
    </row>
    <row r="93" spans="2:8" x14ac:dyDescent="0.25">
      <c r="B93" s="996" t="s">
        <v>314</v>
      </c>
      <c r="C93" s="996"/>
      <c r="D93" s="996"/>
      <c r="E93" s="996"/>
      <c r="F93" s="996"/>
      <c r="G93" s="996"/>
      <c r="H93" s="996"/>
    </row>
    <row r="94" spans="2:8" x14ac:dyDescent="0.25">
      <c r="B94" s="996" t="s">
        <v>348</v>
      </c>
      <c r="C94" s="996"/>
      <c r="D94" s="996"/>
      <c r="E94" s="996"/>
      <c r="F94" s="996"/>
      <c r="G94" s="996"/>
      <c r="H94" s="996"/>
    </row>
    <row r="95" spans="2:8" ht="13.8" x14ac:dyDescent="0.25">
      <c r="B95" s="14" t="s">
        <v>349</v>
      </c>
      <c r="C95" s="19"/>
      <c r="E95" s="126"/>
    </row>
    <row r="96" spans="2:8" ht="13.8" x14ac:dyDescent="0.25">
      <c r="B96" s="14" t="s">
        <v>378</v>
      </c>
      <c r="C96" s="19"/>
    </row>
    <row r="97" spans="2:6" ht="13.8" x14ac:dyDescent="0.25">
      <c r="B97" s="14" t="s">
        <v>350</v>
      </c>
      <c r="C97" s="19"/>
    </row>
    <row r="98" spans="2:6" ht="13.8" x14ac:dyDescent="0.25">
      <c r="B98" s="14" t="s">
        <v>351</v>
      </c>
      <c r="C98" s="19"/>
      <c r="F98" s="16"/>
    </row>
    <row r="99" spans="2:6" ht="13.8" x14ac:dyDescent="0.25">
      <c r="B99" s="14" t="s">
        <v>379</v>
      </c>
      <c r="C99" s="19"/>
    </row>
    <row r="100" spans="2:6" ht="13.5" customHeight="1" x14ac:dyDescent="0.25">
      <c r="B100" s="777" t="s">
        <v>338</v>
      </c>
      <c r="C100" s="19"/>
    </row>
    <row r="101" spans="2:6" x14ac:dyDescent="0.25">
      <c r="B101" s="19"/>
      <c r="C101" s="19"/>
    </row>
    <row r="102" spans="2:6" x14ac:dyDescent="0.25">
      <c r="B102" s="19"/>
      <c r="C102" s="19"/>
    </row>
    <row r="104" spans="2:6" x14ac:dyDescent="0.25">
      <c r="B104" s="19"/>
    </row>
  </sheetData>
  <mergeCells count="5">
    <mergeCell ref="B5:B6"/>
    <mergeCell ref="C5:H5"/>
    <mergeCell ref="B92:H92"/>
    <mergeCell ref="B93:H93"/>
    <mergeCell ref="B94:H9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99"/>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7.44140625" style="7" customWidth="1"/>
    <col min="9" max="9" width="4.33203125" style="7" customWidth="1"/>
    <col min="10" max="16384" width="11.44140625" style="7"/>
  </cols>
  <sheetData>
    <row r="1" spans="1:10" ht="3.75" customHeight="1" x14ac:dyDescent="0.25"/>
    <row r="2" spans="1:10" ht="15.6" x14ac:dyDescent="0.3">
      <c r="B2" s="98" t="s">
        <v>565</v>
      </c>
      <c r="J2" s="57" t="s">
        <v>189</v>
      </c>
    </row>
    <row r="3" spans="1:10" ht="8.1" customHeight="1" thickBot="1" x14ac:dyDescent="0.3">
      <c r="B3" s="801"/>
      <c r="C3" s="269"/>
      <c r="D3" s="269"/>
      <c r="E3" s="269"/>
      <c r="F3" s="269"/>
      <c r="G3" s="269"/>
      <c r="H3" s="269"/>
    </row>
    <row r="4" spans="1:10" s="20" customFormat="1" ht="30" customHeight="1" thickBot="1" x14ac:dyDescent="0.3">
      <c r="A4" s="213"/>
      <c r="B4" s="939" t="s">
        <v>120</v>
      </c>
      <c r="C4" s="969" t="s">
        <v>133</v>
      </c>
      <c r="D4" s="999"/>
      <c r="E4" s="999"/>
      <c r="F4" s="999"/>
      <c r="G4" s="999"/>
      <c r="H4" s="1000"/>
    </row>
    <row r="5" spans="1:10" s="20" customFormat="1" ht="39.9" customHeight="1" thickBot="1" x14ac:dyDescent="0.3">
      <c r="A5" s="213"/>
      <c r="B5" s="931"/>
      <c r="C5" s="585" t="s">
        <v>254</v>
      </c>
      <c r="D5" s="580" t="s">
        <v>255</v>
      </c>
      <c r="E5" s="580" t="s">
        <v>256</v>
      </c>
      <c r="F5" s="580" t="s">
        <v>186</v>
      </c>
      <c r="G5" s="580" t="s">
        <v>381</v>
      </c>
      <c r="H5" s="586" t="s">
        <v>382</v>
      </c>
    </row>
    <row r="6" spans="1:10" s="20" customFormat="1" ht="18.75" customHeight="1" thickBot="1" x14ac:dyDescent="0.3">
      <c r="A6" s="213"/>
      <c r="B6" s="940"/>
      <c r="C6" s="586" t="s">
        <v>229</v>
      </c>
      <c r="D6" s="969" t="s">
        <v>248</v>
      </c>
      <c r="E6" s="999"/>
      <c r="F6" s="999"/>
      <c r="G6" s="999"/>
      <c r="H6" s="1000"/>
    </row>
    <row r="7" spans="1:10" s="20" customFormat="1" ht="4.5" customHeight="1" thickBot="1" x14ac:dyDescent="0.3">
      <c r="B7" s="207"/>
      <c r="C7" s="207"/>
      <c r="D7" s="207"/>
      <c r="E7" s="207"/>
      <c r="F7" s="207"/>
      <c r="G7" s="207"/>
      <c r="H7" s="207"/>
    </row>
    <row r="8" spans="1:10" s="20" customFormat="1" ht="21" customHeight="1" x14ac:dyDescent="0.25">
      <c r="B8" s="707" t="s">
        <v>481</v>
      </c>
      <c r="C8" s="602">
        <v>9503.46702</v>
      </c>
      <c r="D8" s="602">
        <v>3895.7010799999994</v>
      </c>
      <c r="E8" s="602">
        <v>82668.355160000006</v>
      </c>
      <c r="F8" s="602">
        <v>2643.6671499999998</v>
      </c>
      <c r="G8" s="602">
        <v>22781.146549999998</v>
      </c>
      <c r="H8" s="602">
        <v>121261.10999999999</v>
      </c>
    </row>
    <row r="9" spans="1:10" s="20" customFormat="1" ht="21" customHeight="1" x14ac:dyDescent="0.25">
      <c r="B9" s="711" t="s">
        <v>0</v>
      </c>
      <c r="C9" s="606">
        <v>790.55355000000009</v>
      </c>
      <c r="D9" s="606">
        <v>261.78638000000001</v>
      </c>
      <c r="E9" s="606">
        <v>5684.5869999999986</v>
      </c>
      <c r="F9" s="606">
        <v>226.94004999999999</v>
      </c>
      <c r="G9" s="606">
        <v>2598.4538600000001</v>
      </c>
      <c r="H9" s="606">
        <v>8286.2536300000011</v>
      </c>
    </row>
    <row r="10" spans="1:10" s="20" customFormat="1" ht="21" customHeight="1" x14ac:dyDescent="0.25">
      <c r="B10" s="707" t="s">
        <v>1</v>
      </c>
      <c r="C10" s="602">
        <v>294.22996000000001</v>
      </c>
      <c r="D10" s="602">
        <v>248.97067000000001</v>
      </c>
      <c r="E10" s="602">
        <v>5587.03352</v>
      </c>
      <c r="F10" s="602">
        <v>145.65601000000001</v>
      </c>
      <c r="G10" s="602">
        <v>2096.2127599999999</v>
      </c>
      <c r="H10" s="602">
        <v>9762.9216699999997</v>
      </c>
    </row>
    <row r="11" spans="1:10" s="20" customFormat="1" ht="21" customHeight="1" x14ac:dyDescent="0.25">
      <c r="B11" s="711" t="s">
        <v>2</v>
      </c>
      <c r="C11" s="606">
        <v>548.34774000000004</v>
      </c>
      <c r="D11" s="606">
        <v>427.9769</v>
      </c>
      <c r="E11" s="606">
        <v>6614.0020100000002</v>
      </c>
      <c r="F11" s="606">
        <v>168.82965999999999</v>
      </c>
      <c r="G11" s="606">
        <v>1520.6099400000001</v>
      </c>
      <c r="H11" s="606">
        <v>13507.086669999999</v>
      </c>
    </row>
    <row r="12" spans="1:10" s="20" customFormat="1" ht="21" customHeight="1" x14ac:dyDescent="0.25">
      <c r="B12" s="707" t="s">
        <v>3</v>
      </c>
      <c r="C12" s="602">
        <v>515.18958999999995</v>
      </c>
      <c r="D12" s="602">
        <v>276.92384000000004</v>
      </c>
      <c r="E12" s="602">
        <v>5098.7654499999999</v>
      </c>
      <c r="F12" s="602">
        <v>212.84842</v>
      </c>
      <c r="G12" s="602">
        <v>2228.2996200000002</v>
      </c>
      <c r="H12" s="602">
        <v>9386.8388900000009</v>
      </c>
    </row>
    <row r="13" spans="1:10" s="20" customFormat="1" ht="21" customHeight="1" x14ac:dyDescent="0.25">
      <c r="B13" s="711" t="s">
        <v>4</v>
      </c>
      <c r="C13" s="606">
        <v>491.47503999999998</v>
      </c>
      <c r="D13" s="606">
        <v>327.46805999999998</v>
      </c>
      <c r="E13" s="606">
        <v>6264.3034200000002</v>
      </c>
      <c r="F13" s="606">
        <v>96.560850000000002</v>
      </c>
      <c r="G13" s="606">
        <v>2333.3086499999999</v>
      </c>
      <c r="H13" s="606">
        <v>12315.57199</v>
      </c>
    </row>
    <row r="14" spans="1:10" s="20" customFormat="1" ht="21" customHeight="1" x14ac:dyDescent="0.25">
      <c r="B14" s="707" t="s">
        <v>5</v>
      </c>
      <c r="C14" s="602">
        <v>565.35362999999995</v>
      </c>
      <c r="D14" s="602">
        <v>496.16356000000002</v>
      </c>
      <c r="E14" s="602">
        <v>7607.7242100000012</v>
      </c>
      <c r="F14" s="602">
        <v>336.89814999999999</v>
      </c>
      <c r="G14" s="602">
        <v>2667.1507200000001</v>
      </c>
      <c r="H14" s="602">
        <v>11375.396739999998</v>
      </c>
    </row>
    <row r="15" spans="1:10" s="20" customFormat="1" ht="21" customHeight="1" x14ac:dyDescent="0.25">
      <c r="B15" s="711" t="s">
        <v>60</v>
      </c>
      <c r="C15" s="606">
        <v>93.465120000000013</v>
      </c>
      <c r="D15" s="606">
        <v>232.51157000000001</v>
      </c>
      <c r="E15" s="606">
        <v>7962.6900699999997</v>
      </c>
      <c r="F15" s="606">
        <v>223.42296999999999</v>
      </c>
      <c r="G15" s="606">
        <v>1278.6802600000001</v>
      </c>
      <c r="H15" s="606">
        <v>8872.3723300000001</v>
      </c>
    </row>
    <row r="16" spans="1:10" s="20" customFormat="1" ht="21" customHeight="1" x14ac:dyDescent="0.25">
      <c r="B16" s="707" t="s">
        <v>61</v>
      </c>
      <c r="C16" s="602">
        <v>1969.76206</v>
      </c>
      <c r="D16" s="602">
        <v>429.46322999999995</v>
      </c>
      <c r="E16" s="602">
        <v>10515.64517</v>
      </c>
      <c r="F16" s="602">
        <v>296.44690000000003</v>
      </c>
      <c r="G16" s="602">
        <v>1414.4195199999999</v>
      </c>
      <c r="H16" s="602">
        <v>10117.06193</v>
      </c>
    </row>
    <row r="17" spans="2:8" s="20" customFormat="1" ht="21" customHeight="1" x14ac:dyDescent="0.25">
      <c r="B17" s="711" t="s">
        <v>62</v>
      </c>
      <c r="C17" s="606">
        <v>1144.4862700000001</v>
      </c>
      <c r="D17" s="606">
        <v>349.13013000000001</v>
      </c>
      <c r="E17" s="606">
        <v>7593.7708900000007</v>
      </c>
      <c r="F17" s="606">
        <v>192.8596</v>
      </c>
      <c r="G17" s="606">
        <v>1186.0333400000002</v>
      </c>
      <c r="H17" s="606">
        <v>7443.1552999999985</v>
      </c>
    </row>
    <row r="18" spans="2:8" s="20" customFormat="1" ht="21" customHeight="1" x14ac:dyDescent="0.25">
      <c r="B18" s="707" t="s">
        <v>63</v>
      </c>
      <c r="C18" s="602">
        <v>647.47231000000011</v>
      </c>
      <c r="D18" s="602">
        <v>360.35665999999998</v>
      </c>
      <c r="E18" s="602">
        <v>6951.6285699999999</v>
      </c>
      <c r="F18" s="602">
        <v>123.57958000000001</v>
      </c>
      <c r="G18" s="602">
        <v>1437.5150000000001</v>
      </c>
      <c r="H18" s="602">
        <v>7774.3687499999996</v>
      </c>
    </row>
    <row r="19" spans="2:8" s="20" customFormat="1" ht="21" customHeight="1" x14ac:dyDescent="0.25">
      <c r="B19" s="711" t="s">
        <v>64</v>
      </c>
      <c r="C19" s="606">
        <v>1965.0237400000001</v>
      </c>
      <c r="D19" s="606">
        <v>226.72900000000001</v>
      </c>
      <c r="E19" s="606">
        <v>6017.3471600000003</v>
      </c>
      <c r="F19" s="606">
        <v>315.33556999999996</v>
      </c>
      <c r="G19" s="606">
        <v>2636.5095200000001</v>
      </c>
      <c r="H19" s="606">
        <v>11093.61982</v>
      </c>
    </row>
    <row r="20" spans="2:8" s="20" customFormat="1" ht="21" customHeight="1" x14ac:dyDescent="0.25">
      <c r="B20" s="707" t="s">
        <v>65</v>
      </c>
      <c r="C20" s="602">
        <v>478.10801000000004</v>
      </c>
      <c r="D20" s="602">
        <v>258.22107999999997</v>
      </c>
      <c r="E20" s="602">
        <v>6770.8576899999998</v>
      </c>
      <c r="F20" s="602">
        <v>304.28939000000003</v>
      </c>
      <c r="G20" s="602">
        <v>1383.9533600000002</v>
      </c>
      <c r="H20" s="602">
        <v>11326.46228</v>
      </c>
    </row>
    <row r="21" spans="2:8" s="20" customFormat="1" ht="16.5" customHeight="1" x14ac:dyDescent="0.25">
      <c r="B21" s="711">
        <v>2016</v>
      </c>
      <c r="C21" s="606">
        <v>9841.5827400000016</v>
      </c>
      <c r="D21" s="606">
        <v>2655.47757</v>
      </c>
      <c r="E21" s="606">
        <v>69673.623810000005</v>
      </c>
      <c r="F21" s="606">
        <v>2678.5174200000001</v>
      </c>
      <c r="G21" s="606">
        <v>31027.194449999999</v>
      </c>
      <c r="H21" s="606">
        <v>126026.44800000002</v>
      </c>
    </row>
    <row r="22" spans="2:8" s="20" customFormat="1" ht="18.75" customHeight="1" x14ac:dyDescent="0.25">
      <c r="B22" s="707" t="s">
        <v>0</v>
      </c>
      <c r="C22" s="602">
        <v>284.81816000000003</v>
      </c>
      <c r="D22" s="602">
        <v>35.44744</v>
      </c>
      <c r="E22" s="602">
        <v>5283.5987000000005</v>
      </c>
      <c r="F22" s="602">
        <v>251.38267000000002</v>
      </c>
      <c r="G22" s="602">
        <v>1783.4282900000001</v>
      </c>
      <c r="H22" s="602">
        <v>9630.6250700000001</v>
      </c>
    </row>
    <row r="23" spans="2:8" s="20" customFormat="1" ht="18.75" customHeight="1" x14ac:dyDescent="0.25">
      <c r="B23" s="711" t="s">
        <v>1</v>
      </c>
      <c r="C23" s="606">
        <v>91.862049999999982</v>
      </c>
      <c r="D23" s="606">
        <v>128.66063</v>
      </c>
      <c r="E23" s="606">
        <v>6274.8687800000007</v>
      </c>
      <c r="F23" s="606">
        <v>148.17552000000001</v>
      </c>
      <c r="G23" s="606">
        <v>2582.26793</v>
      </c>
      <c r="H23" s="606">
        <v>10420.876970000001</v>
      </c>
    </row>
    <row r="24" spans="2:8" s="20" customFormat="1" ht="18.75" customHeight="1" x14ac:dyDescent="0.25">
      <c r="B24" s="707" t="s">
        <v>2</v>
      </c>
      <c r="C24" s="602">
        <v>204.47648999999998</v>
      </c>
      <c r="D24" s="602">
        <v>214.46698999999998</v>
      </c>
      <c r="E24" s="602">
        <v>4877.7633500000002</v>
      </c>
      <c r="F24" s="602">
        <v>183.41924999999998</v>
      </c>
      <c r="G24" s="602">
        <v>978.22506999999996</v>
      </c>
      <c r="H24" s="602">
        <v>12714.023800000001</v>
      </c>
    </row>
    <row r="25" spans="2:8" s="20" customFormat="1" ht="18.75" customHeight="1" x14ac:dyDescent="0.25">
      <c r="B25" s="711" t="s">
        <v>3</v>
      </c>
      <c r="C25" s="606">
        <v>112.72157000000001</v>
      </c>
      <c r="D25" s="606">
        <v>206.86982999999998</v>
      </c>
      <c r="E25" s="606">
        <v>4969.7571699999999</v>
      </c>
      <c r="F25" s="606">
        <v>220.07979999999998</v>
      </c>
      <c r="G25" s="606">
        <v>1275.99326</v>
      </c>
      <c r="H25" s="606">
        <v>9400.4231299999992</v>
      </c>
    </row>
    <row r="26" spans="2:8" s="20" customFormat="1" ht="18.75" customHeight="1" x14ac:dyDescent="0.25">
      <c r="B26" s="707" t="s">
        <v>4</v>
      </c>
      <c r="C26" s="602">
        <v>127.55198</v>
      </c>
      <c r="D26" s="602">
        <v>193.97390999999999</v>
      </c>
      <c r="E26" s="602">
        <v>5951.8868000000002</v>
      </c>
      <c r="F26" s="602">
        <v>126.02001000000001</v>
      </c>
      <c r="G26" s="602">
        <v>2030.6230500000001</v>
      </c>
      <c r="H26" s="602">
        <v>10758.27081</v>
      </c>
    </row>
    <row r="27" spans="2:8" s="20" customFormat="1" ht="18.75" customHeight="1" x14ac:dyDescent="0.25">
      <c r="B27" s="711" t="s">
        <v>5</v>
      </c>
      <c r="C27" s="606">
        <v>528.64481000000001</v>
      </c>
      <c r="D27" s="606">
        <v>233.89512999999999</v>
      </c>
      <c r="E27" s="606">
        <v>6836.2734700000001</v>
      </c>
      <c r="F27" s="606">
        <v>121.89456999999999</v>
      </c>
      <c r="G27" s="606">
        <v>2249.2864500000001</v>
      </c>
      <c r="H27" s="606">
        <v>10070.489600000001</v>
      </c>
    </row>
    <row r="28" spans="2:8" s="20" customFormat="1" ht="18.75" customHeight="1" x14ac:dyDescent="0.25">
      <c r="B28" s="707" t="s">
        <v>60</v>
      </c>
      <c r="C28" s="602">
        <v>974.24742000000003</v>
      </c>
      <c r="D28" s="602">
        <v>281.33062999999999</v>
      </c>
      <c r="E28" s="602">
        <v>5835.1236600000002</v>
      </c>
      <c r="F28" s="602">
        <v>249.90719000000001</v>
      </c>
      <c r="G28" s="602">
        <v>3287.2760499999999</v>
      </c>
      <c r="H28" s="602">
        <v>9490.70867</v>
      </c>
    </row>
    <row r="29" spans="2:8" s="20" customFormat="1" ht="18.75" customHeight="1" x14ac:dyDescent="0.25">
      <c r="B29" s="711" t="s">
        <v>61</v>
      </c>
      <c r="C29" s="606">
        <v>1440.1875500000001</v>
      </c>
      <c r="D29" s="606">
        <v>257.72154999999998</v>
      </c>
      <c r="E29" s="606">
        <v>7461.9134799999993</v>
      </c>
      <c r="F29" s="606">
        <v>232.72008000000002</v>
      </c>
      <c r="G29" s="606">
        <v>2353.2514499999997</v>
      </c>
      <c r="H29" s="606">
        <v>8333.44506</v>
      </c>
    </row>
    <row r="30" spans="2:8" s="20" customFormat="1" ht="18.75" customHeight="1" x14ac:dyDescent="0.25">
      <c r="B30" s="707" t="s">
        <v>62</v>
      </c>
      <c r="C30" s="602">
        <v>1615.6924099999999</v>
      </c>
      <c r="D30" s="602">
        <v>311.53588999999999</v>
      </c>
      <c r="E30" s="602">
        <v>6579.3266900000008</v>
      </c>
      <c r="F30" s="602">
        <v>639.14858000000004</v>
      </c>
      <c r="G30" s="602">
        <v>2574.6598799999997</v>
      </c>
      <c r="H30" s="602">
        <v>9436.8897199999992</v>
      </c>
    </row>
    <row r="31" spans="2:8" s="20" customFormat="1" ht="17.25" customHeight="1" x14ac:dyDescent="0.25">
      <c r="B31" s="711" t="s">
        <v>63</v>
      </c>
      <c r="C31" s="606">
        <v>2124.1995499999998</v>
      </c>
      <c r="D31" s="606">
        <v>324.80840000000001</v>
      </c>
      <c r="E31" s="606">
        <v>4281.0585700000001</v>
      </c>
      <c r="F31" s="606">
        <v>93.355959999999996</v>
      </c>
      <c r="G31" s="606">
        <v>3691.41392</v>
      </c>
      <c r="H31" s="606">
        <v>9995.0864199999996</v>
      </c>
    </row>
    <row r="32" spans="2:8" s="20" customFormat="1" ht="17.25" customHeight="1" x14ac:dyDescent="0.25">
      <c r="B32" s="707" t="s">
        <v>64</v>
      </c>
      <c r="C32" s="602">
        <v>1532.1433400000001</v>
      </c>
      <c r="D32" s="602">
        <v>266.31686999999999</v>
      </c>
      <c r="E32" s="602">
        <v>5252.3655899999994</v>
      </c>
      <c r="F32" s="602">
        <v>249.11596000000003</v>
      </c>
      <c r="G32" s="602">
        <v>3565.6669900000002</v>
      </c>
      <c r="H32" s="602">
        <v>12734.0735</v>
      </c>
    </row>
    <row r="33" spans="2:8" s="20" customFormat="1" ht="17.25" customHeight="1" x14ac:dyDescent="0.25">
      <c r="B33" s="711" t="s">
        <v>65</v>
      </c>
      <c r="C33" s="606">
        <v>805.03741000000002</v>
      </c>
      <c r="D33" s="606">
        <v>200.4503</v>
      </c>
      <c r="E33" s="606">
        <v>6069.6875499999996</v>
      </c>
      <c r="F33" s="606">
        <v>163.29783</v>
      </c>
      <c r="G33" s="606">
        <v>4655.1021100000007</v>
      </c>
      <c r="H33" s="606">
        <v>13041.535250000001</v>
      </c>
    </row>
    <row r="34" spans="2:8" s="20" customFormat="1" ht="18" customHeight="1" x14ac:dyDescent="0.25">
      <c r="B34" s="707">
        <v>2015</v>
      </c>
      <c r="C34" s="602">
        <v>4632.6374319999995</v>
      </c>
      <c r="D34" s="602">
        <v>1976.967725</v>
      </c>
      <c r="E34" s="602">
        <v>68897.804894000001</v>
      </c>
      <c r="F34" s="602">
        <v>2922.8681379999998</v>
      </c>
      <c r="G34" s="602">
        <v>22725.814429999999</v>
      </c>
      <c r="H34" s="602">
        <v>116116.82071</v>
      </c>
    </row>
    <row r="35" spans="2:8" s="20" customFormat="1" ht="14.25" customHeight="1" x14ac:dyDescent="0.25">
      <c r="B35" s="711" t="s">
        <v>0</v>
      </c>
      <c r="C35" s="606">
        <v>375.57752600000003</v>
      </c>
      <c r="D35" s="606">
        <v>101.11399</v>
      </c>
      <c r="E35" s="606">
        <v>5341.5802539999995</v>
      </c>
      <c r="F35" s="606">
        <v>107.337559</v>
      </c>
      <c r="G35" s="606">
        <v>1208.538</v>
      </c>
      <c r="H35" s="606">
        <v>7479.2142800000001</v>
      </c>
    </row>
    <row r="36" spans="2:8" s="20" customFormat="1" ht="15.75" customHeight="1" x14ac:dyDescent="0.25">
      <c r="B36" s="707" t="s">
        <v>1</v>
      </c>
      <c r="C36" s="602">
        <v>319.12826799999999</v>
      </c>
      <c r="D36" s="602">
        <v>146.16802299999998</v>
      </c>
      <c r="E36" s="602">
        <v>5616.3418809999994</v>
      </c>
      <c r="F36" s="602">
        <v>142.61069900000001</v>
      </c>
      <c r="G36" s="602">
        <v>2830.2490300000004</v>
      </c>
      <c r="H36" s="602">
        <v>9950.4376169999996</v>
      </c>
    </row>
    <row r="37" spans="2:8" s="20" customFormat="1" ht="15.75" customHeight="1" x14ac:dyDescent="0.25">
      <c r="B37" s="711" t="s">
        <v>2</v>
      </c>
      <c r="C37" s="606">
        <v>316.39216100000004</v>
      </c>
      <c r="D37" s="606">
        <v>208.04604399999999</v>
      </c>
      <c r="E37" s="606">
        <v>5257.3276380000007</v>
      </c>
      <c r="F37" s="606">
        <v>295.33195699999999</v>
      </c>
      <c r="G37" s="606">
        <v>2257.7530000000002</v>
      </c>
      <c r="H37" s="606">
        <v>11797.471572999999</v>
      </c>
    </row>
    <row r="38" spans="2:8" s="20" customFormat="1" ht="15.75" customHeight="1" x14ac:dyDescent="0.25">
      <c r="B38" s="707" t="s">
        <v>3</v>
      </c>
      <c r="C38" s="602">
        <v>353.13142499999998</v>
      </c>
      <c r="D38" s="602">
        <v>104.47276600000001</v>
      </c>
      <c r="E38" s="602">
        <v>4966.8171249999996</v>
      </c>
      <c r="F38" s="602">
        <v>88.805146000000008</v>
      </c>
      <c r="G38" s="602">
        <v>1257.1759999999999</v>
      </c>
      <c r="H38" s="602">
        <v>11018.681058</v>
      </c>
    </row>
    <row r="39" spans="2:8" s="20" customFormat="1" ht="15.75" customHeight="1" x14ac:dyDescent="0.25">
      <c r="B39" s="711" t="s">
        <v>4</v>
      </c>
      <c r="C39" s="606">
        <v>315.16264899999999</v>
      </c>
      <c r="D39" s="606">
        <v>169.81249800000001</v>
      </c>
      <c r="E39" s="606">
        <v>5052.6731260000006</v>
      </c>
      <c r="F39" s="606">
        <v>182.63069799999997</v>
      </c>
      <c r="G39" s="606">
        <v>2003.89624</v>
      </c>
      <c r="H39" s="606">
        <v>10881.095839000001</v>
      </c>
    </row>
    <row r="40" spans="2:8" s="20" customFormat="1" ht="15.75" customHeight="1" x14ac:dyDescent="0.25">
      <c r="B40" s="707" t="s">
        <v>5</v>
      </c>
      <c r="C40" s="602">
        <v>456.71791300000001</v>
      </c>
      <c r="D40" s="602">
        <v>199.337414</v>
      </c>
      <c r="E40" s="602">
        <v>6076.1469000000006</v>
      </c>
      <c r="F40" s="602">
        <v>246.15932900000001</v>
      </c>
      <c r="G40" s="602">
        <v>1571.4680000000001</v>
      </c>
      <c r="H40" s="602">
        <v>10549.308472999999</v>
      </c>
    </row>
    <row r="41" spans="2:8" s="20" customFormat="1" ht="15.75" customHeight="1" x14ac:dyDescent="0.25">
      <c r="B41" s="711" t="s">
        <v>60</v>
      </c>
      <c r="C41" s="606">
        <v>432.82863000000003</v>
      </c>
      <c r="D41" s="606">
        <v>208.09087</v>
      </c>
      <c r="E41" s="606">
        <v>6466.9637199999988</v>
      </c>
      <c r="F41" s="606">
        <v>602.34980000000007</v>
      </c>
      <c r="G41" s="606">
        <v>1159.5628400000001</v>
      </c>
      <c r="H41" s="606">
        <v>10733.346129999998</v>
      </c>
    </row>
    <row r="42" spans="2:8" s="20" customFormat="1" ht="15.75" customHeight="1" x14ac:dyDescent="0.25">
      <c r="B42" s="707" t="s">
        <v>61</v>
      </c>
      <c r="C42" s="602">
        <v>505.9101</v>
      </c>
      <c r="D42" s="602">
        <v>144.86330999999998</v>
      </c>
      <c r="E42" s="602">
        <v>5757.2201400000004</v>
      </c>
      <c r="F42" s="602">
        <v>265.58197999999999</v>
      </c>
      <c r="G42" s="602">
        <v>795.39188000000001</v>
      </c>
      <c r="H42" s="602">
        <v>7501.8145200000008</v>
      </c>
    </row>
    <row r="43" spans="2:8" s="20" customFormat="1" ht="15.75" customHeight="1" x14ac:dyDescent="0.25">
      <c r="B43" s="711" t="s">
        <v>62</v>
      </c>
      <c r="C43" s="606">
        <v>435.91730000000001</v>
      </c>
      <c r="D43" s="606">
        <v>184.14617000000001</v>
      </c>
      <c r="E43" s="606">
        <v>6791.9574499999999</v>
      </c>
      <c r="F43" s="606">
        <v>333.80822999999998</v>
      </c>
      <c r="G43" s="606">
        <v>1938.9694500000001</v>
      </c>
      <c r="H43" s="606">
        <v>9091.2720399999998</v>
      </c>
    </row>
    <row r="44" spans="2:8" s="20" customFormat="1" ht="15.75" customHeight="1" x14ac:dyDescent="0.25">
      <c r="B44" s="707" t="s">
        <v>63</v>
      </c>
      <c r="C44" s="602">
        <v>418.60742999999991</v>
      </c>
      <c r="D44" s="602">
        <v>234.03051000000002</v>
      </c>
      <c r="E44" s="602">
        <v>7122.2039000000004</v>
      </c>
      <c r="F44" s="602">
        <v>224.93686</v>
      </c>
      <c r="G44" s="602">
        <v>2236.2259300000001</v>
      </c>
      <c r="H44" s="602">
        <v>8893.6915800000006</v>
      </c>
    </row>
    <row r="45" spans="2:8" s="20" customFormat="1" ht="15.75" customHeight="1" x14ac:dyDescent="0.25">
      <c r="B45" s="711" t="s">
        <v>64</v>
      </c>
      <c r="C45" s="606">
        <v>438.47575000000001</v>
      </c>
      <c r="D45" s="606">
        <v>109.67377</v>
      </c>
      <c r="E45" s="606">
        <v>4856.9708200000005</v>
      </c>
      <c r="F45" s="606">
        <v>160.17089000000001</v>
      </c>
      <c r="G45" s="606">
        <v>2140.0848500000002</v>
      </c>
      <c r="H45" s="606">
        <v>7691.4034299999994</v>
      </c>
    </row>
    <row r="46" spans="2:8" s="20" customFormat="1" ht="15.75" customHeight="1" x14ac:dyDescent="0.25">
      <c r="B46" s="707" t="s">
        <v>65</v>
      </c>
      <c r="C46" s="602">
        <v>264.78828000000004</v>
      </c>
      <c r="D46" s="602">
        <v>167.21235999999999</v>
      </c>
      <c r="E46" s="602">
        <v>5591.6019400000005</v>
      </c>
      <c r="F46" s="602">
        <v>273.14499000000001</v>
      </c>
      <c r="G46" s="602">
        <v>3326.4992099999999</v>
      </c>
      <c r="H46" s="602">
        <v>10529.08417</v>
      </c>
    </row>
    <row r="47" spans="2:8" s="20" customFormat="1" ht="15.9" customHeight="1" x14ac:dyDescent="0.25">
      <c r="B47" s="711">
        <v>2014</v>
      </c>
      <c r="C47" s="606">
        <v>1485.3189650000002</v>
      </c>
      <c r="D47" s="606">
        <v>1834.7280549999998</v>
      </c>
      <c r="E47" s="606">
        <v>75818.211826999992</v>
      </c>
      <c r="F47" s="606">
        <v>2345.5662649999999</v>
      </c>
      <c r="G47" s="606">
        <v>14284.985352</v>
      </c>
      <c r="H47" s="606">
        <v>99200.055970999994</v>
      </c>
    </row>
    <row r="48" spans="2:8" s="20" customFormat="1" ht="15.9" customHeight="1" x14ac:dyDescent="0.25">
      <c r="B48" s="707" t="s">
        <v>0</v>
      </c>
      <c r="C48" s="602">
        <v>105.31044300000001</v>
      </c>
      <c r="D48" s="602">
        <v>44.425319999999999</v>
      </c>
      <c r="E48" s="602">
        <v>7044.8853960000006</v>
      </c>
      <c r="F48" s="602">
        <v>110.138148</v>
      </c>
      <c r="G48" s="602">
        <v>654.26998200000003</v>
      </c>
      <c r="H48" s="602">
        <v>8652.917872</v>
      </c>
    </row>
    <row r="49" spans="2:8" s="20" customFormat="1" ht="15.9" customHeight="1" x14ac:dyDescent="0.25">
      <c r="B49" s="711" t="s">
        <v>1</v>
      </c>
      <c r="C49" s="606">
        <v>76.407433999999995</v>
      </c>
      <c r="D49" s="606">
        <v>153.57759899999999</v>
      </c>
      <c r="E49" s="606">
        <v>5188.2311470000004</v>
      </c>
      <c r="F49" s="606">
        <v>218.79354999999998</v>
      </c>
      <c r="G49" s="606">
        <v>805.53964399999995</v>
      </c>
      <c r="H49" s="606">
        <v>7994.3029189999997</v>
      </c>
    </row>
    <row r="50" spans="2:8" s="20" customFormat="1" ht="15.9" customHeight="1" x14ac:dyDescent="0.25">
      <c r="B50" s="707" t="s">
        <v>2</v>
      </c>
      <c r="C50" s="602">
        <v>124.55155000000001</v>
      </c>
      <c r="D50" s="602">
        <v>145.905744</v>
      </c>
      <c r="E50" s="602">
        <v>6057.3268779999989</v>
      </c>
      <c r="F50" s="602">
        <v>297.73884699999996</v>
      </c>
      <c r="G50" s="602">
        <v>1460.24361</v>
      </c>
      <c r="H50" s="602">
        <v>8555.8961770000005</v>
      </c>
    </row>
    <row r="51" spans="2:8" s="20" customFormat="1" ht="15.9" customHeight="1" x14ac:dyDescent="0.25">
      <c r="B51" s="711" t="s">
        <v>3</v>
      </c>
      <c r="C51" s="606">
        <v>98.965947999999997</v>
      </c>
      <c r="D51" s="606">
        <v>239.34462400000001</v>
      </c>
      <c r="E51" s="606">
        <v>6164.0636210000011</v>
      </c>
      <c r="F51" s="606">
        <v>114.276421</v>
      </c>
      <c r="G51" s="606">
        <v>668.05001000000004</v>
      </c>
      <c r="H51" s="606">
        <v>7097.8154700000005</v>
      </c>
    </row>
    <row r="52" spans="2:8" s="20" customFormat="1" ht="15.9" customHeight="1" x14ac:dyDescent="0.25">
      <c r="B52" s="707" t="s">
        <v>4</v>
      </c>
      <c r="C52" s="602">
        <v>114.19762800000001</v>
      </c>
      <c r="D52" s="602">
        <v>96.302834000000004</v>
      </c>
      <c r="E52" s="602">
        <v>6870.7026760000008</v>
      </c>
      <c r="F52" s="602">
        <v>116.16168499999999</v>
      </c>
      <c r="G52" s="602">
        <v>490.18593800000002</v>
      </c>
      <c r="H52" s="602">
        <v>7760.4910649999983</v>
      </c>
    </row>
    <row r="53" spans="2:8" s="20" customFormat="1" ht="15.9" customHeight="1" x14ac:dyDescent="0.25">
      <c r="B53" s="711" t="s">
        <v>5</v>
      </c>
      <c r="C53" s="606">
        <v>87.272458</v>
      </c>
      <c r="D53" s="606">
        <v>338.25783399999995</v>
      </c>
      <c r="E53" s="606">
        <v>5837.0420109999995</v>
      </c>
      <c r="F53" s="606">
        <v>174.51755800000001</v>
      </c>
      <c r="G53" s="606">
        <v>820.28300000000002</v>
      </c>
      <c r="H53" s="606">
        <v>7532.3362059999999</v>
      </c>
    </row>
    <row r="54" spans="2:8" s="20" customFormat="1" ht="15.9" customHeight="1" x14ac:dyDescent="0.25">
      <c r="B54" s="707" t="s">
        <v>60</v>
      </c>
      <c r="C54" s="602">
        <v>54.332569999999997</v>
      </c>
      <c r="D54" s="602">
        <v>106.19853599999999</v>
      </c>
      <c r="E54" s="602">
        <v>6943.511927999999</v>
      </c>
      <c r="F54" s="602">
        <v>303.75092599999999</v>
      </c>
      <c r="G54" s="602">
        <v>1400.16814</v>
      </c>
      <c r="H54" s="602">
        <v>9824.9262039999994</v>
      </c>
    </row>
    <row r="55" spans="2:8" s="20" customFormat="1" ht="15.9" customHeight="1" x14ac:dyDescent="0.25">
      <c r="B55" s="711" t="s">
        <v>61</v>
      </c>
      <c r="C55" s="606">
        <v>120.644293</v>
      </c>
      <c r="D55" s="606">
        <v>91.759664000000001</v>
      </c>
      <c r="E55" s="606">
        <v>5947.7468079999999</v>
      </c>
      <c r="F55" s="606">
        <v>196.05303199999997</v>
      </c>
      <c r="G55" s="606">
        <v>1175.127</v>
      </c>
      <c r="H55" s="606">
        <v>8958.6427899999999</v>
      </c>
    </row>
    <row r="56" spans="2:8" s="20" customFormat="1" ht="15.9" customHeight="1" x14ac:dyDescent="0.25">
      <c r="B56" s="707" t="s">
        <v>62</v>
      </c>
      <c r="C56" s="602">
        <v>96.425809999999998</v>
      </c>
      <c r="D56" s="602">
        <v>148.79175700000002</v>
      </c>
      <c r="E56" s="602">
        <v>5578.3942729999999</v>
      </c>
      <c r="F56" s="602">
        <v>160.886404</v>
      </c>
      <c r="G56" s="602">
        <v>1094.0366240000001</v>
      </c>
      <c r="H56" s="602">
        <v>6998.3631220000007</v>
      </c>
    </row>
    <row r="57" spans="2:8" s="20" customFormat="1" ht="15.9" customHeight="1" x14ac:dyDescent="0.25">
      <c r="B57" s="711" t="s">
        <v>63</v>
      </c>
      <c r="C57" s="606">
        <v>121.27457200000001</v>
      </c>
      <c r="D57" s="606">
        <v>150.99950200000001</v>
      </c>
      <c r="E57" s="606">
        <v>7066.2121990000005</v>
      </c>
      <c r="F57" s="606">
        <v>128.324613</v>
      </c>
      <c r="G57" s="606">
        <v>1316.0501159999999</v>
      </c>
      <c r="H57" s="606">
        <v>6735.12075</v>
      </c>
    </row>
    <row r="58" spans="2:8" s="20" customFormat="1" ht="15.9" customHeight="1" x14ac:dyDescent="0.25">
      <c r="B58" s="707" t="s">
        <v>64</v>
      </c>
      <c r="C58" s="602">
        <v>177.69740199999998</v>
      </c>
      <c r="D58" s="602">
        <v>73.11725100000001</v>
      </c>
      <c r="E58" s="602">
        <v>5884.1050839999998</v>
      </c>
      <c r="F58" s="602">
        <v>241.227878</v>
      </c>
      <c r="G58" s="602">
        <v>2009.1389999999999</v>
      </c>
      <c r="H58" s="602">
        <v>8307.6464919999999</v>
      </c>
    </row>
    <row r="59" spans="2:8" s="20" customFormat="1" ht="15.9" customHeight="1" x14ac:dyDescent="0.25">
      <c r="B59" s="711" t="s">
        <v>65</v>
      </c>
      <c r="C59" s="606">
        <v>308.238857</v>
      </c>
      <c r="D59" s="606">
        <v>246.04739000000001</v>
      </c>
      <c r="E59" s="606">
        <v>7235.9898060000005</v>
      </c>
      <c r="F59" s="606">
        <v>283.697203</v>
      </c>
      <c r="G59" s="606">
        <v>2391.892288</v>
      </c>
      <c r="H59" s="606">
        <v>10781.596904000002</v>
      </c>
    </row>
    <row r="60" spans="2:8" s="20" customFormat="1" ht="15.9" customHeight="1" x14ac:dyDescent="0.25">
      <c r="B60" s="707">
        <v>2013</v>
      </c>
      <c r="C60" s="602">
        <v>3215.5766529999996</v>
      </c>
      <c r="D60" s="602">
        <v>1336.3315030000001</v>
      </c>
      <c r="E60" s="602">
        <v>77572.896517999994</v>
      </c>
      <c r="F60" s="602">
        <v>2366.1700579999997</v>
      </c>
      <c r="G60" s="602">
        <v>22802.110936000001</v>
      </c>
      <c r="H60" s="602">
        <v>102884.34417600001</v>
      </c>
    </row>
    <row r="61" spans="2:8" s="20" customFormat="1" ht="15.9" customHeight="1" x14ac:dyDescent="0.25">
      <c r="B61" s="711" t="s">
        <v>0</v>
      </c>
      <c r="C61" s="606">
        <v>496.86306199999996</v>
      </c>
      <c r="D61" s="606">
        <v>52.439732000000006</v>
      </c>
      <c r="E61" s="606">
        <v>5497.9755520000008</v>
      </c>
      <c r="F61" s="606">
        <v>129.81840800000001</v>
      </c>
      <c r="G61" s="606">
        <v>2707.8046300000001</v>
      </c>
      <c r="H61" s="606">
        <v>8076.4749080000001</v>
      </c>
    </row>
    <row r="62" spans="2:8" s="20" customFormat="1" ht="15.9" customHeight="1" x14ac:dyDescent="0.25">
      <c r="B62" s="707" t="s">
        <v>1</v>
      </c>
      <c r="C62" s="602">
        <v>198.514884</v>
      </c>
      <c r="D62" s="602">
        <v>51.027044000000004</v>
      </c>
      <c r="E62" s="602">
        <v>5609.7084559999994</v>
      </c>
      <c r="F62" s="602">
        <v>181.244046</v>
      </c>
      <c r="G62" s="602">
        <v>3396.9938299999999</v>
      </c>
      <c r="H62" s="602">
        <v>7592.6603759999998</v>
      </c>
    </row>
    <row r="63" spans="2:8" s="20" customFormat="1" ht="15.9" customHeight="1" x14ac:dyDescent="0.25">
      <c r="B63" s="711" t="s">
        <v>2</v>
      </c>
      <c r="C63" s="606">
        <v>140.937386</v>
      </c>
      <c r="D63" s="606">
        <v>87.807682</v>
      </c>
      <c r="E63" s="606">
        <v>5053.5943380000008</v>
      </c>
      <c r="F63" s="606">
        <v>242.88694399999997</v>
      </c>
      <c r="G63" s="606">
        <v>2931.1905200000001</v>
      </c>
      <c r="H63" s="606">
        <v>7756.3474660000002</v>
      </c>
    </row>
    <row r="64" spans="2:8" s="20" customFormat="1" ht="15.9" customHeight="1" x14ac:dyDescent="0.25">
      <c r="B64" s="707" t="s">
        <v>3</v>
      </c>
      <c r="C64" s="602">
        <v>126.237194</v>
      </c>
      <c r="D64" s="602">
        <v>289.19198399999999</v>
      </c>
      <c r="E64" s="602">
        <v>6489.0636129999993</v>
      </c>
      <c r="F64" s="602">
        <v>102.85929999999999</v>
      </c>
      <c r="G64" s="602">
        <v>2542.4380000000001</v>
      </c>
      <c r="H64" s="602">
        <v>8811.857304000001</v>
      </c>
    </row>
    <row r="65" spans="2:8" s="20" customFormat="1" ht="15.9" customHeight="1" x14ac:dyDescent="0.25">
      <c r="B65" s="711" t="s">
        <v>4</v>
      </c>
      <c r="C65" s="606">
        <v>169.17573999999999</v>
      </c>
      <c r="D65" s="606">
        <v>4.3098919999999996</v>
      </c>
      <c r="E65" s="606">
        <v>7816.4765189999998</v>
      </c>
      <c r="F65" s="606">
        <v>179.07662699999997</v>
      </c>
      <c r="G65" s="606">
        <v>2449.100414</v>
      </c>
      <c r="H65" s="606">
        <v>10158.320602000002</v>
      </c>
    </row>
    <row r="66" spans="2:8" s="20" customFormat="1" ht="15.9" customHeight="1" x14ac:dyDescent="0.25">
      <c r="B66" s="707" t="s">
        <v>5</v>
      </c>
      <c r="C66" s="602">
        <v>146.99300399999998</v>
      </c>
      <c r="D66" s="602">
        <v>185.201448</v>
      </c>
      <c r="E66" s="602">
        <v>6872.4696480000002</v>
      </c>
      <c r="F66" s="602">
        <v>220.66643600000003</v>
      </c>
      <c r="G66" s="602">
        <v>2211.8384999999998</v>
      </c>
      <c r="H66" s="602">
        <v>8296.4678260000001</v>
      </c>
    </row>
    <row r="67" spans="2:8" s="20" customFormat="1" ht="15.9" customHeight="1" x14ac:dyDescent="0.25">
      <c r="B67" s="711" t="s">
        <v>60</v>
      </c>
      <c r="C67" s="606">
        <v>72.712626</v>
      </c>
      <c r="D67" s="606">
        <v>13.942776</v>
      </c>
      <c r="E67" s="606">
        <v>7112.4501070000006</v>
      </c>
      <c r="F67" s="606">
        <v>157.585264</v>
      </c>
      <c r="G67" s="606">
        <v>1561.3761439999998</v>
      </c>
      <c r="H67" s="606">
        <v>9426.258084000001</v>
      </c>
    </row>
    <row r="68" spans="2:8" s="20" customFormat="1" ht="15.9" customHeight="1" x14ac:dyDescent="0.25">
      <c r="B68" s="707" t="s">
        <v>61</v>
      </c>
      <c r="C68" s="602">
        <v>503.02236300000004</v>
      </c>
      <c r="D68" s="602">
        <v>168.90776099999999</v>
      </c>
      <c r="E68" s="602">
        <v>6795.3841929999999</v>
      </c>
      <c r="F68" s="602">
        <v>250.38344500000002</v>
      </c>
      <c r="G68" s="602">
        <v>547.56550700000003</v>
      </c>
      <c r="H68" s="602">
        <v>7939.1481509999985</v>
      </c>
    </row>
    <row r="69" spans="2:8" s="20" customFormat="1" ht="15.9" customHeight="1" x14ac:dyDescent="0.25">
      <c r="B69" s="711" t="s">
        <v>62</v>
      </c>
      <c r="C69" s="606">
        <v>672.49363300000005</v>
      </c>
      <c r="D69" s="606">
        <v>62.088276</v>
      </c>
      <c r="E69" s="606">
        <v>6362.104816</v>
      </c>
      <c r="F69" s="606">
        <v>127.83713</v>
      </c>
      <c r="G69" s="606">
        <v>338.85870899999998</v>
      </c>
      <c r="H69" s="606">
        <v>7498.5918400000019</v>
      </c>
    </row>
    <row r="70" spans="2:8" s="20" customFormat="1" ht="15.9" customHeight="1" x14ac:dyDescent="0.25">
      <c r="B70" s="707" t="s">
        <v>63</v>
      </c>
      <c r="C70" s="602">
        <v>157.25752499999999</v>
      </c>
      <c r="D70" s="602">
        <v>190.35869200000002</v>
      </c>
      <c r="E70" s="602">
        <v>6108.7685879999999</v>
      </c>
      <c r="F70" s="602">
        <v>194.94947100000002</v>
      </c>
      <c r="G70" s="602">
        <v>1242.6951019999999</v>
      </c>
      <c r="H70" s="602">
        <v>8566.8454440000005</v>
      </c>
    </row>
    <row r="71" spans="2:8" s="20" customFormat="1" ht="15.9" customHeight="1" x14ac:dyDescent="0.25">
      <c r="B71" s="711" t="s">
        <v>64</v>
      </c>
      <c r="C71" s="606">
        <v>420.21262199999995</v>
      </c>
      <c r="D71" s="606">
        <v>123.912972</v>
      </c>
      <c r="E71" s="606">
        <v>7066.1776069999996</v>
      </c>
      <c r="F71" s="606">
        <v>293.96506099999999</v>
      </c>
      <c r="G71" s="606">
        <v>1590.7089900000001</v>
      </c>
      <c r="H71" s="606">
        <v>8842.6612239999995</v>
      </c>
    </row>
    <row r="72" spans="2:8" s="20" customFormat="1" ht="15.9" customHeight="1" x14ac:dyDescent="0.25">
      <c r="B72" s="707" t="s">
        <v>65</v>
      </c>
      <c r="C72" s="602">
        <v>111.156614</v>
      </c>
      <c r="D72" s="602">
        <v>107.14324400000001</v>
      </c>
      <c r="E72" s="602">
        <v>6788.7230809999992</v>
      </c>
      <c r="F72" s="602">
        <v>284.89792600000004</v>
      </c>
      <c r="G72" s="602">
        <v>1281.5405900000001</v>
      </c>
      <c r="H72" s="602">
        <v>9918.7109510000009</v>
      </c>
    </row>
    <row r="73" spans="2:8" s="20" customFormat="1" ht="15.9" customHeight="1" x14ac:dyDescent="0.25">
      <c r="B73" s="711">
        <v>2012</v>
      </c>
      <c r="C73" s="606">
        <v>8488.5151259999984</v>
      </c>
      <c r="D73" s="606">
        <v>1095.1708160000001</v>
      </c>
      <c r="E73" s="606">
        <v>79204.39813099998</v>
      </c>
      <c r="F73" s="606">
        <v>1954.389696</v>
      </c>
      <c r="G73" s="606">
        <v>16392.006832000003</v>
      </c>
      <c r="H73" s="606">
        <v>88758.596311000016</v>
      </c>
    </row>
    <row r="74" spans="2:8" s="20" customFormat="1" ht="15.9" customHeight="1" x14ac:dyDescent="0.25">
      <c r="B74" s="707" t="s">
        <v>0</v>
      </c>
      <c r="C74" s="602">
        <v>522.19980999999996</v>
      </c>
      <c r="D74" s="602">
        <v>51.0075</v>
      </c>
      <c r="E74" s="602">
        <v>4728.1533209999998</v>
      </c>
      <c r="F74" s="602">
        <v>153.92193099999997</v>
      </c>
      <c r="G74" s="602">
        <v>1196.3975600000001</v>
      </c>
      <c r="H74" s="602">
        <v>6030.5423169999995</v>
      </c>
    </row>
    <row r="75" spans="2:8" s="20" customFormat="1" ht="15.9" customHeight="1" x14ac:dyDescent="0.25">
      <c r="B75" s="711" t="s">
        <v>1</v>
      </c>
      <c r="C75" s="606">
        <v>613.31684999999993</v>
      </c>
      <c r="D75" s="606">
        <v>90.878259999999997</v>
      </c>
      <c r="E75" s="606">
        <v>7090.5272150000001</v>
      </c>
      <c r="F75" s="606">
        <v>68.671662999999995</v>
      </c>
      <c r="G75" s="606">
        <v>1181.6108199999999</v>
      </c>
      <c r="H75" s="606">
        <v>6773.9278480000003</v>
      </c>
    </row>
    <row r="76" spans="2:8" s="20" customFormat="1" ht="15.9" customHeight="1" x14ac:dyDescent="0.25">
      <c r="B76" s="707" t="s">
        <v>2</v>
      </c>
      <c r="C76" s="602">
        <v>761.5577659999999</v>
      </c>
      <c r="D76" s="602">
        <v>87.940179999999998</v>
      </c>
      <c r="E76" s="602">
        <v>8256.0689480000001</v>
      </c>
      <c r="F76" s="602">
        <v>115.66355999999999</v>
      </c>
      <c r="G76" s="602">
        <v>1968.2985799999999</v>
      </c>
      <c r="H76" s="602">
        <v>8232.2647530000013</v>
      </c>
    </row>
    <row r="77" spans="2:8" s="20" customFormat="1" ht="15.9" customHeight="1" x14ac:dyDescent="0.25">
      <c r="B77" s="711" t="s">
        <v>3</v>
      </c>
      <c r="C77" s="606">
        <v>708.88301200000001</v>
      </c>
      <c r="D77" s="606">
        <v>101.60588</v>
      </c>
      <c r="E77" s="606">
        <v>6383.1292869999997</v>
      </c>
      <c r="F77" s="606">
        <v>52.349679999999999</v>
      </c>
      <c r="G77" s="606">
        <v>1231.8896000000002</v>
      </c>
      <c r="H77" s="606">
        <v>8332.9174590000002</v>
      </c>
    </row>
    <row r="78" spans="2:8" s="20" customFormat="1" ht="15.9" customHeight="1" x14ac:dyDescent="0.25">
      <c r="B78" s="707" t="s">
        <v>4</v>
      </c>
      <c r="C78" s="602">
        <v>522.31125399999996</v>
      </c>
      <c r="D78" s="602">
        <v>69.281304000000006</v>
      </c>
      <c r="E78" s="602">
        <v>5807.8212379999995</v>
      </c>
      <c r="F78" s="602">
        <v>261.81810899999999</v>
      </c>
      <c r="G78" s="602">
        <v>1249.3716000000002</v>
      </c>
      <c r="H78" s="602">
        <v>9069.3519550000001</v>
      </c>
    </row>
    <row r="79" spans="2:8" s="20" customFormat="1" ht="15.9" customHeight="1" x14ac:dyDescent="0.25">
      <c r="B79" s="711" t="s">
        <v>5</v>
      </c>
      <c r="C79" s="606">
        <v>810.44886999999994</v>
      </c>
      <c r="D79" s="606">
        <v>136.305824</v>
      </c>
      <c r="E79" s="606">
        <v>7065.0040100000006</v>
      </c>
      <c r="F79" s="606">
        <v>176.16033499999998</v>
      </c>
      <c r="G79" s="606">
        <v>962.58212399999991</v>
      </c>
      <c r="H79" s="606">
        <v>6965.300197999999</v>
      </c>
    </row>
    <row r="80" spans="2:8" s="20" customFormat="1" ht="15.9" customHeight="1" x14ac:dyDescent="0.25">
      <c r="B80" s="707" t="s">
        <v>60</v>
      </c>
      <c r="C80" s="602">
        <v>351.18273999999997</v>
      </c>
      <c r="D80" s="602">
        <v>112.68714999999999</v>
      </c>
      <c r="E80" s="602">
        <v>7362.4225670000005</v>
      </c>
      <c r="F80" s="602">
        <v>159.683041</v>
      </c>
      <c r="G80" s="602">
        <v>1139.4142400000001</v>
      </c>
      <c r="H80" s="602">
        <v>7393.2439469999999</v>
      </c>
    </row>
    <row r="81" spans="2:8" s="20" customFormat="1" ht="15.9" customHeight="1" x14ac:dyDescent="0.25">
      <c r="B81" s="711" t="s">
        <v>61</v>
      </c>
      <c r="C81" s="606">
        <v>773.47708899999998</v>
      </c>
      <c r="D81" s="606">
        <v>122.106218</v>
      </c>
      <c r="E81" s="606">
        <v>7422.6305319999992</v>
      </c>
      <c r="F81" s="606">
        <v>242.66845999999998</v>
      </c>
      <c r="G81" s="606">
        <v>2284.8570399999999</v>
      </c>
      <c r="H81" s="606">
        <v>6957.7113549999985</v>
      </c>
    </row>
    <row r="82" spans="2:8" s="20" customFormat="1" ht="15.9" customHeight="1" x14ac:dyDescent="0.25">
      <c r="B82" s="707" t="s">
        <v>62</v>
      </c>
      <c r="C82" s="602">
        <v>915.89941999999996</v>
      </c>
      <c r="D82" s="602">
        <v>120.60411000000001</v>
      </c>
      <c r="E82" s="602">
        <v>6179.8783000000003</v>
      </c>
      <c r="F82" s="602">
        <v>170.70863499999999</v>
      </c>
      <c r="G82" s="602">
        <v>465.53790800000002</v>
      </c>
      <c r="H82" s="602">
        <v>5689.1733709999999</v>
      </c>
    </row>
    <row r="83" spans="2:8" s="20" customFormat="1" ht="15.9" customHeight="1" x14ac:dyDescent="0.25">
      <c r="B83" s="711" t="s">
        <v>63</v>
      </c>
      <c r="C83" s="606">
        <v>326.82210100000003</v>
      </c>
      <c r="D83" s="606">
        <v>99.285533999999998</v>
      </c>
      <c r="E83" s="606">
        <v>7015.1091009999991</v>
      </c>
      <c r="F83" s="606">
        <v>205.266144</v>
      </c>
      <c r="G83" s="606">
        <v>1128.7934</v>
      </c>
      <c r="H83" s="606">
        <v>5891.2530059999999</v>
      </c>
    </row>
    <row r="84" spans="2:8" s="20" customFormat="1" ht="15.9" customHeight="1" x14ac:dyDescent="0.25">
      <c r="B84" s="707" t="s">
        <v>64</v>
      </c>
      <c r="C84" s="602">
        <v>878.51898500000004</v>
      </c>
      <c r="D84" s="602">
        <v>83.305702000000011</v>
      </c>
      <c r="E84" s="602">
        <v>6072.4609200000004</v>
      </c>
      <c r="F84" s="602">
        <v>194.917858</v>
      </c>
      <c r="G84" s="602">
        <v>1037.41272</v>
      </c>
      <c r="H84" s="602">
        <v>8534.2573890000003</v>
      </c>
    </row>
    <row r="85" spans="2:8" s="20" customFormat="1" ht="15.9" customHeight="1" x14ac:dyDescent="0.25">
      <c r="B85" s="711" t="s">
        <v>65</v>
      </c>
      <c r="C85" s="606">
        <v>1303.8972289999999</v>
      </c>
      <c r="D85" s="606">
        <v>20.163153999999999</v>
      </c>
      <c r="E85" s="606">
        <v>5821.1926919999996</v>
      </c>
      <c r="F85" s="606">
        <v>152.56027999999998</v>
      </c>
      <c r="G85" s="606">
        <v>2545.8412400000002</v>
      </c>
      <c r="H85" s="606">
        <v>8888.6527129999995</v>
      </c>
    </row>
    <row r="86" spans="2:8" s="20" customFormat="1" ht="15.9" customHeight="1" x14ac:dyDescent="0.25">
      <c r="B86" s="707">
        <v>2011</v>
      </c>
      <c r="C86" s="602">
        <v>9825.7309870000008</v>
      </c>
      <c r="D86" s="602">
        <v>1090.121382</v>
      </c>
      <c r="E86" s="602">
        <v>80612.96790399999</v>
      </c>
      <c r="F86" s="602">
        <v>3691.03235</v>
      </c>
      <c r="G86" s="602">
        <v>16004.833259999999</v>
      </c>
      <c r="H86" s="602">
        <v>76946.522250000009</v>
      </c>
    </row>
    <row r="87" spans="2:8" s="20" customFormat="1" ht="15.9" customHeight="1" x14ac:dyDescent="0.25">
      <c r="B87" s="711">
        <v>2010</v>
      </c>
      <c r="C87" s="606">
        <v>14614.393794</v>
      </c>
      <c r="D87" s="606">
        <v>836.91059399999995</v>
      </c>
      <c r="E87" s="606">
        <v>86753.907704000012</v>
      </c>
      <c r="F87" s="606">
        <v>3703.8403360000002</v>
      </c>
      <c r="G87" s="606">
        <v>23655.685663999993</v>
      </c>
      <c r="H87" s="606">
        <v>80089.000800000009</v>
      </c>
    </row>
    <row r="88" spans="2:8" s="20" customFormat="1" ht="15.9" customHeight="1" x14ac:dyDescent="0.25">
      <c r="B88" s="707">
        <v>2009</v>
      </c>
      <c r="C88" s="602">
        <v>17788.354564000001</v>
      </c>
      <c r="D88" s="602">
        <v>901.20520800000008</v>
      </c>
      <c r="E88" s="602">
        <v>90073.043395000001</v>
      </c>
      <c r="F88" s="602">
        <v>4527.8249389999992</v>
      </c>
      <c r="G88" s="602">
        <v>39188.730688000011</v>
      </c>
      <c r="H88" s="602">
        <v>72655.342808000001</v>
      </c>
    </row>
    <row r="89" spans="2:8" s="20" customFormat="1" ht="4.5" customHeight="1" thickBot="1" x14ac:dyDescent="0.3">
      <c r="B89" s="781"/>
      <c r="C89" s="294"/>
      <c r="D89" s="295"/>
      <c r="E89" s="295"/>
      <c r="F89" s="295"/>
      <c r="G89" s="295"/>
      <c r="H89" s="295"/>
    </row>
    <row r="90" spans="2:8" ht="15.75" customHeight="1" x14ac:dyDescent="0.25">
      <c r="B90" s="775" t="s">
        <v>591</v>
      </c>
    </row>
    <row r="91" spans="2:8" x14ac:dyDescent="0.25">
      <c r="B91" s="996" t="s">
        <v>423</v>
      </c>
      <c r="C91" s="996"/>
      <c r="D91" s="996"/>
      <c r="E91" s="996"/>
      <c r="F91" s="996"/>
      <c r="G91" s="996"/>
      <c r="H91" s="996"/>
    </row>
    <row r="92" spans="2:8" x14ac:dyDescent="0.25">
      <c r="B92" s="996" t="s">
        <v>314</v>
      </c>
      <c r="C92" s="996"/>
      <c r="D92" s="996"/>
      <c r="E92" s="996"/>
      <c r="F92" s="996"/>
      <c r="G92" s="996"/>
      <c r="H92" s="996"/>
    </row>
    <row r="93" spans="2:8" x14ac:dyDescent="0.25">
      <c r="B93" s="996" t="s">
        <v>348</v>
      </c>
      <c r="C93" s="996"/>
      <c r="D93" s="996"/>
      <c r="E93" s="996"/>
      <c r="F93" s="996"/>
      <c r="G93" s="996"/>
      <c r="H93" s="996"/>
    </row>
    <row r="94" spans="2:8" ht="13.8" x14ac:dyDescent="0.25">
      <c r="B94" s="14" t="s">
        <v>349</v>
      </c>
    </row>
    <row r="95" spans="2:8" ht="13.8" x14ac:dyDescent="0.25">
      <c r="B95" s="14" t="s">
        <v>378</v>
      </c>
    </row>
    <row r="96" spans="2:8" ht="13.8" x14ac:dyDescent="0.25">
      <c r="B96" s="14" t="s">
        <v>350</v>
      </c>
      <c r="F96" s="16"/>
    </row>
    <row r="97" spans="2:2" ht="13.8" x14ac:dyDescent="0.25">
      <c r="B97" s="14" t="s">
        <v>351</v>
      </c>
    </row>
    <row r="98" spans="2:2" ht="13.8" x14ac:dyDescent="0.25">
      <c r="B98" s="14" t="s">
        <v>379</v>
      </c>
    </row>
    <row r="99" spans="2:2" ht="10.5" customHeight="1" x14ac:dyDescent="0.25">
      <c r="B99" s="777" t="s">
        <v>338</v>
      </c>
    </row>
  </sheetData>
  <mergeCells count="6">
    <mergeCell ref="B93:H93"/>
    <mergeCell ref="B4:B6"/>
    <mergeCell ref="C4:H4"/>
    <mergeCell ref="D6:H6"/>
    <mergeCell ref="B91:H91"/>
    <mergeCell ref="B92:H9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100"/>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8" t="s">
        <v>570</v>
      </c>
      <c r="J2" s="57" t="s">
        <v>189</v>
      </c>
    </row>
    <row r="3" spans="1:10" ht="15" x14ac:dyDescent="0.25">
      <c r="B3" s="435" t="s">
        <v>249</v>
      </c>
    </row>
    <row r="4" spans="1:10" ht="8.1" customHeight="1" thickBot="1" x14ac:dyDescent="0.3">
      <c r="B4" s="832"/>
    </row>
    <row r="5" spans="1:10" s="20" customFormat="1" ht="19.5" customHeight="1" thickBot="1" x14ac:dyDescent="0.3">
      <c r="A5" s="213"/>
      <c r="B5" s="937" t="s">
        <v>120</v>
      </c>
      <c r="C5" s="969" t="s">
        <v>133</v>
      </c>
      <c r="D5" s="999"/>
      <c r="E5" s="999"/>
      <c r="F5" s="999"/>
      <c r="G5" s="999"/>
      <c r="H5" s="1000"/>
    </row>
    <row r="6" spans="1:10" s="20" customFormat="1" ht="34.5" customHeight="1" thickBot="1" x14ac:dyDescent="0.3">
      <c r="A6" s="213"/>
      <c r="B6" s="1004"/>
      <c r="C6" s="831" t="s">
        <v>254</v>
      </c>
      <c r="D6" s="215" t="s">
        <v>255</v>
      </c>
      <c r="E6" s="215" t="s">
        <v>256</v>
      </c>
      <c r="F6" s="215" t="s">
        <v>186</v>
      </c>
      <c r="G6" s="215" t="s">
        <v>381</v>
      </c>
      <c r="H6" s="831" t="s">
        <v>382</v>
      </c>
    </row>
    <row r="7" spans="1:10" s="20" customFormat="1" ht="3.75" customHeight="1" thickBot="1" x14ac:dyDescent="0.3">
      <c r="B7" s="211"/>
      <c r="C7" s="211"/>
      <c r="D7" s="211"/>
      <c r="E7" s="211"/>
      <c r="F7" s="211"/>
      <c r="G7" s="211"/>
      <c r="H7" s="211"/>
    </row>
    <row r="8" spans="1:10" s="20" customFormat="1" ht="3" customHeight="1" x14ac:dyDescent="0.25">
      <c r="B8" s="778"/>
      <c r="C8" s="761"/>
      <c r="D8" s="606"/>
      <c r="E8" s="606"/>
      <c r="F8" s="606"/>
      <c r="G8" s="606"/>
      <c r="H8" s="606"/>
    </row>
    <row r="9" spans="1:10" s="20" customFormat="1" ht="16.2" customHeight="1" x14ac:dyDescent="0.25">
      <c r="B9" s="707" t="s">
        <v>462</v>
      </c>
      <c r="C9" s="384">
        <v>23002.448619999996</v>
      </c>
      <c r="D9" s="384">
        <v>13681.029790000002</v>
      </c>
      <c r="E9" s="384">
        <v>137025.06397999998</v>
      </c>
      <c r="F9" s="384">
        <v>15390.41325</v>
      </c>
      <c r="G9" s="384">
        <v>127411.3432</v>
      </c>
      <c r="H9" s="384">
        <v>508672.43495999998</v>
      </c>
    </row>
    <row r="10" spans="1:10" s="20" customFormat="1" ht="16.2" customHeight="1" x14ac:dyDescent="0.25">
      <c r="B10" s="711" t="s">
        <v>0</v>
      </c>
      <c r="C10" s="125">
        <v>1821.9181299999998</v>
      </c>
      <c r="D10" s="125">
        <v>796.70054000000005</v>
      </c>
      <c r="E10" s="125">
        <v>10680.345579999999</v>
      </c>
      <c r="F10" s="125">
        <v>1151.8778300000001</v>
      </c>
      <c r="G10" s="125">
        <v>12092.280929999999</v>
      </c>
      <c r="H10" s="125">
        <v>34064.470329999996</v>
      </c>
    </row>
    <row r="11" spans="1:10" s="20" customFormat="1" ht="16.2" customHeight="1" x14ac:dyDescent="0.25">
      <c r="B11" s="707" t="s">
        <v>1</v>
      </c>
      <c r="C11" s="384">
        <v>589.04221999999993</v>
      </c>
      <c r="D11" s="384">
        <v>876.09430000000009</v>
      </c>
      <c r="E11" s="384">
        <v>10732.71752</v>
      </c>
      <c r="F11" s="384">
        <v>729.84845999999993</v>
      </c>
      <c r="G11" s="384">
        <v>10977.51252</v>
      </c>
      <c r="H11" s="384">
        <v>40827.180420000004</v>
      </c>
    </row>
    <row r="12" spans="1:10" s="20" customFormat="1" ht="16.2" customHeight="1" x14ac:dyDescent="0.25">
      <c r="B12" s="711" t="s">
        <v>2</v>
      </c>
      <c r="C12" s="125">
        <v>1101.1058799999998</v>
      </c>
      <c r="D12" s="125">
        <v>1511.0523500000002</v>
      </c>
      <c r="E12" s="125">
        <v>12724.859379999998</v>
      </c>
      <c r="F12" s="125">
        <v>932.39684</v>
      </c>
      <c r="G12" s="125">
        <v>8255.9989400000013</v>
      </c>
      <c r="H12" s="125">
        <v>54919.790880000008</v>
      </c>
    </row>
    <row r="13" spans="1:10" s="20" customFormat="1" ht="16.2" customHeight="1" x14ac:dyDescent="0.25">
      <c r="B13" s="707" t="s">
        <v>3</v>
      </c>
      <c r="C13" s="384">
        <v>1066.41013</v>
      </c>
      <c r="D13" s="384">
        <v>958.76896999999997</v>
      </c>
      <c r="E13" s="384">
        <v>9398.6535400000012</v>
      </c>
      <c r="F13" s="384">
        <v>1151.9663</v>
      </c>
      <c r="G13" s="384">
        <v>12300.24206</v>
      </c>
      <c r="H13" s="384">
        <v>37222.361960000002</v>
      </c>
    </row>
    <row r="14" spans="1:10" s="20" customFormat="1" ht="16.2" customHeight="1" x14ac:dyDescent="0.25">
      <c r="B14" s="711" t="s">
        <v>4</v>
      </c>
      <c r="C14" s="125">
        <v>1049.41876</v>
      </c>
      <c r="D14" s="125">
        <v>1185.9576100000002</v>
      </c>
      <c r="E14" s="125">
        <v>12298.03426</v>
      </c>
      <c r="F14" s="125">
        <v>548.09058999999991</v>
      </c>
      <c r="G14" s="125">
        <v>13010.492259999999</v>
      </c>
      <c r="H14" s="125">
        <v>47216.076619999993</v>
      </c>
    </row>
    <row r="15" spans="1:10" s="20" customFormat="1" ht="16.2" customHeight="1" x14ac:dyDescent="0.25">
      <c r="B15" s="707" t="s">
        <v>5</v>
      </c>
      <c r="C15" s="384">
        <v>1392.4657</v>
      </c>
      <c r="D15" s="384">
        <v>1568.2962399999999</v>
      </c>
      <c r="E15" s="384">
        <v>14865.914959999998</v>
      </c>
      <c r="F15" s="384">
        <v>1896.1430699999999</v>
      </c>
      <c r="G15" s="384">
        <v>14830.284820000001</v>
      </c>
      <c r="H15" s="384">
        <v>44827.949790000006</v>
      </c>
    </row>
    <row r="16" spans="1:10" s="20" customFormat="1" ht="16.2" customHeight="1" x14ac:dyDescent="0.25">
      <c r="B16" s="711" t="s">
        <v>60</v>
      </c>
      <c r="C16" s="125">
        <v>96.679109999999994</v>
      </c>
      <c r="D16" s="125">
        <v>852.93074000000001</v>
      </c>
      <c r="E16" s="125">
        <v>13451.84698</v>
      </c>
      <c r="F16" s="125">
        <v>1351.1569400000001</v>
      </c>
      <c r="G16" s="125">
        <v>7353.7407899999998</v>
      </c>
      <c r="H16" s="125">
        <v>37982.630819999998</v>
      </c>
    </row>
    <row r="17" spans="2:9" s="20" customFormat="1" ht="16.2" customHeight="1" x14ac:dyDescent="0.25">
      <c r="B17" s="707" t="s">
        <v>61</v>
      </c>
      <c r="C17" s="384">
        <v>5535.6978799999997</v>
      </c>
      <c r="D17" s="384">
        <v>1457.62419</v>
      </c>
      <c r="E17" s="384">
        <v>13844.980870000001</v>
      </c>
      <c r="F17" s="384">
        <v>1860.1458699999998</v>
      </c>
      <c r="G17" s="384">
        <v>8322.3882900000008</v>
      </c>
      <c r="H17" s="384">
        <v>44060.530459999994</v>
      </c>
    </row>
    <row r="18" spans="2:9" s="20" customFormat="1" ht="16.2" customHeight="1" x14ac:dyDescent="0.25">
      <c r="B18" s="711" t="s">
        <v>62</v>
      </c>
      <c r="C18" s="125">
        <v>3067.0868599999999</v>
      </c>
      <c r="D18" s="125">
        <v>1311.0927900000002</v>
      </c>
      <c r="E18" s="125">
        <v>10886.991259999999</v>
      </c>
      <c r="F18" s="125">
        <v>1210.2020599999998</v>
      </c>
      <c r="G18" s="125">
        <v>7065.6993700000003</v>
      </c>
      <c r="H18" s="125">
        <v>32290.485630000003</v>
      </c>
    </row>
    <row r="19" spans="2:9" s="20" customFormat="1" ht="16.2" customHeight="1" x14ac:dyDescent="0.25">
      <c r="B19" s="707" t="s">
        <v>63</v>
      </c>
      <c r="C19" s="384">
        <v>1507.6390200000001</v>
      </c>
      <c r="D19" s="384">
        <v>1374.7938100000001</v>
      </c>
      <c r="E19" s="384">
        <v>10168.037460000001</v>
      </c>
      <c r="F19" s="384">
        <v>775.08656999999994</v>
      </c>
      <c r="G19" s="384">
        <v>8460.5229699999982</v>
      </c>
      <c r="H19" s="384">
        <v>36372.282079999997</v>
      </c>
    </row>
    <row r="20" spans="2:9" s="20" customFormat="1" ht="16.2" customHeight="1" x14ac:dyDescent="0.25">
      <c r="B20" s="711" t="s">
        <v>64</v>
      </c>
      <c r="C20" s="125">
        <v>4705.2272200000007</v>
      </c>
      <c r="D20" s="125">
        <v>917.61969999999997</v>
      </c>
      <c r="E20" s="125">
        <v>8593.599470000001</v>
      </c>
      <c r="F20" s="125">
        <v>1968.08602</v>
      </c>
      <c r="G20" s="125">
        <v>16011.111369999999</v>
      </c>
      <c r="H20" s="125">
        <v>50152.110039999992</v>
      </c>
    </row>
    <row r="21" spans="2:9" s="20" customFormat="1" ht="16.2" customHeight="1" x14ac:dyDescent="0.25">
      <c r="B21" s="707" t="s">
        <v>65</v>
      </c>
      <c r="C21" s="384">
        <v>1069.7577099999999</v>
      </c>
      <c r="D21" s="384">
        <v>870.09855000000005</v>
      </c>
      <c r="E21" s="384">
        <v>9379.082699999999</v>
      </c>
      <c r="F21" s="384">
        <v>1815.4127000000001</v>
      </c>
      <c r="G21" s="384">
        <v>8731.0688800000007</v>
      </c>
      <c r="H21" s="384">
        <v>48736.565930000004</v>
      </c>
    </row>
    <row r="22" spans="2:9" s="20" customFormat="1" ht="16.5" customHeight="1" x14ac:dyDescent="0.25">
      <c r="B22" s="711">
        <v>2016</v>
      </c>
      <c r="C22" s="125">
        <v>20836.64083</v>
      </c>
      <c r="D22" s="125">
        <v>8133.5101100000002</v>
      </c>
      <c r="E22" s="125">
        <v>107649.32640000001</v>
      </c>
      <c r="F22" s="125">
        <v>13139.182580000001</v>
      </c>
      <c r="G22" s="125">
        <v>119792.93969000001</v>
      </c>
      <c r="H22" s="125">
        <v>486812.44959999999</v>
      </c>
      <c r="I22" s="528"/>
    </row>
    <row r="23" spans="2:9" s="20" customFormat="1" ht="16.5" customHeight="1" x14ac:dyDescent="0.25">
      <c r="B23" s="707" t="s">
        <v>0</v>
      </c>
      <c r="C23" s="384">
        <v>319.04503000000005</v>
      </c>
      <c r="D23" s="384">
        <v>156.50118000000001</v>
      </c>
      <c r="E23" s="384">
        <v>8675.478979999998</v>
      </c>
      <c r="F23" s="384">
        <v>1054.1197500000001</v>
      </c>
      <c r="G23" s="384">
        <v>6388.0701799999997</v>
      </c>
      <c r="H23" s="384">
        <v>35684.494840000007</v>
      </c>
    </row>
    <row r="24" spans="2:9" s="20" customFormat="1" ht="16.5" customHeight="1" x14ac:dyDescent="0.25">
      <c r="B24" s="711" t="s">
        <v>1</v>
      </c>
      <c r="C24" s="125">
        <v>65.648600000000002</v>
      </c>
      <c r="D24" s="125">
        <v>286.18115</v>
      </c>
      <c r="E24" s="125">
        <v>10399.511279999999</v>
      </c>
      <c r="F24" s="125">
        <v>881.79975000000002</v>
      </c>
      <c r="G24" s="125">
        <v>9562.3874099999994</v>
      </c>
      <c r="H24" s="125">
        <v>39513.756710000001</v>
      </c>
    </row>
    <row r="25" spans="2:9" s="20" customFormat="1" ht="16.5" customHeight="1" x14ac:dyDescent="0.25">
      <c r="B25" s="707" t="s">
        <v>2</v>
      </c>
      <c r="C25" s="384">
        <v>137.82017999999999</v>
      </c>
      <c r="D25" s="384">
        <v>555.01826000000005</v>
      </c>
      <c r="E25" s="384">
        <v>7556.8787699999993</v>
      </c>
      <c r="F25" s="384">
        <v>847.0575</v>
      </c>
      <c r="G25" s="384">
        <v>3862.5553300000001</v>
      </c>
      <c r="H25" s="384">
        <v>46943.209799999997</v>
      </c>
    </row>
    <row r="26" spans="2:9" s="20" customFormat="1" ht="16.5" customHeight="1" x14ac:dyDescent="0.25">
      <c r="B26" s="711" t="s">
        <v>3</v>
      </c>
      <c r="C26" s="125">
        <v>74.616</v>
      </c>
      <c r="D26" s="125">
        <v>633.68290999999999</v>
      </c>
      <c r="E26" s="125">
        <v>6085.7124800000001</v>
      </c>
      <c r="F26" s="125">
        <v>1032.98063</v>
      </c>
      <c r="G26" s="125">
        <v>5027.3697999999995</v>
      </c>
      <c r="H26" s="125">
        <v>34763.484160000007</v>
      </c>
    </row>
    <row r="27" spans="2:9" s="20" customFormat="1" ht="16.5" customHeight="1" x14ac:dyDescent="0.25">
      <c r="B27" s="707" t="s">
        <v>4</v>
      </c>
      <c r="C27" s="384">
        <v>80.231959999999987</v>
      </c>
      <c r="D27" s="384">
        <v>583.37135999999998</v>
      </c>
      <c r="E27" s="384">
        <v>8342.3181100000002</v>
      </c>
      <c r="F27" s="384">
        <v>661.82022000000006</v>
      </c>
      <c r="G27" s="384">
        <v>7664.8887100000002</v>
      </c>
      <c r="H27" s="384">
        <v>39217.492330000001</v>
      </c>
    </row>
    <row r="28" spans="2:9" s="20" customFormat="1" ht="16.5" customHeight="1" x14ac:dyDescent="0.25">
      <c r="B28" s="711" t="s">
        <v>5</v>
      </c>
      <c r="C28" s="125">
        <v>950.31205</v>
      </c>
      <c r="D28" s="125">
        <v>675.32043999999996</v>
      </c>
      <c r="E28" s="125">
        <v>12105.033019999999</v>
      </c>
      <c r="F28" s="125">
        <v>537.81407000000002</v>
      </c>
      <c r="G28" s="125">
        <v>8216.6973500000004</v>
      </c>
      <c r="H28" s="125">
        <v>37075.101880000002</v>
      </c>
    </row>
    <row r="29" spans="2:9" s="20" customFormat="1" ht="16.5" customHeight="1" x14ac:dyDescent="0.25">
      <c r="B29" s="707" t="s">
        <v>60</v>
      </c>
      <c r="C29" s="384">
        <v>2269.52441</v>
      </c>
      <c r="D29" s="384">
        <v>814.81841000000009</v>
      </c>
      <c r="E29" s="384">
        <v>8184.6812599999994</v>
      </c>
      <c r="F29" s="384">
        <v>1076.04403</v>
      </c>
      <c r="G29" s="384">
        <v>11520.418989999998</v>
      </c>
      <c r="H29" s="384">
        <v>34997.056019999996</v>
      </c>
    </row>
    <row r="30" spans="2:9" s="20" customFormat="1" ht="16.5" customHeight="1" x14ac:dyDescent="0.25">
      <c r="B30" s="711" t="s">
        <v>61</v>
      </c>
      <c r="C30" s="125">
        <v>3446.64005</v>
      </c>
      <c r="D30" s="125">
        <v>766.51853000000006</v>
      </c>
      <c r="E30" s="125">
        <v>11968.58675</v>
      </c>
      <c r="F30" s="125">
        <v>1204.1353000000001</v>
      </c>
      <c r="G30" s="125">
        <v>8722.5027600000012</v>
      </c>
      <c r="H30" s="125">
        <v>34086.3315</v>
      </c>
    </row>
    <row r="31" spans="2:9" s="20" customFormat="1" ht="16.5" customHeight="1" x14ac:dyDescent="0.25">
      <c r="B31" s="707" t="s">
        <v>62</v>
      </c>
      <c r="C31" s="384">
        <v>3743.67751</v>
      </c>
      <c r="D31" s="384">
        <v>1013.4692299999999</v>
      </c>
      <c r="E31" s="384">
        <v>8813.1175600000006</v>
      </c>
      <c r="F31" s="384">
        <v>3304.5297600000004</v>
      </c>
      <c r="G31" s="384">
        <v>9752.4845600000008</v>
      </c>
      <c r="H31" s="384">
        <v>38744.587049999995</v>
      </c>
    </row>
    <row r="32" spans="2:9" s="20" customFormat="1" ht="16.5" customHeight="1" x14ac:dyDescent="0.25">
      <c r="B32" s="711" t="s">
        <v>63</v>
      </c>
      <c r="C32" s="125">
        <v>4407.0130300000001</v>
      </c>
      <c r="D32" s="125">
        <v>1088.75845</v>
      </c>
      <c r="E32" s="125">
        <v>7294.7735999999995</v>
      </c>
      <c r="F32" s="125">
        <v>477.81605999999994</v>
      </c>
      <c r="G32" s="125">
        <v>14706.184210000001</v>
      </c>
      <c r="H32" s="125">
        <v>40500.713009999999</v>
      </c>
    </row>
    <row r="33" spans="2:8" s="20" customFormat="1" ht="16.5" customHeight="1" x14ac:dyDescent="0.25">
      <c r="B33" s="707" t="s">
        <v>64</v>
      </c>
      <c r="C33" s="384">
        <v>3326.4013399999999</v>
      </c>
      <c r="D33" s="384">
        <v>848.15881999999999</v>
      </c>
      <c r="E33" s="384">
        <v>7457.0881300000001</v>
      </c>
      <c r="F33" s="384">
        <v>1166.48774</v>
      </c>
      <c r="G33" s="384">
        <v>14700.336019999999</v>
      </c>
      <c r="H33" s="384">
        <v>52807.225740000009</v>
      </c>
    </row>
    <row r="34" spans="2:8" s="20" customFormat="1" ht="16.5" customHeight="1" x14ac:dyDescent="0.25">
      <c r="B34" s="711" t="s">
        <v>65</v>
      </c>
      <c r="C34" s="125">
        <v>2015.7106699999999</v>
      </c>
      <c r="D34" s="125">
        <v>711.71136999999999</v>
      </c>
      <c r="E34" s="125">
        <v>10766.146460000002</v>
      </c>
      <c r="F34" s="125">
        <v>894.57776999999987</v>
      </c>
      <c r="G34" s="125">
        <v>19669.04437</v>
      </c>
      <c r="H34" s="125">
        <v>52478.996559999992</v>
      </c>
    </row>
    <row r="35" spans="2:8" s="20" customFormat="1" ht="18" customHeight="1" x14ac:dyDescent="0.25">
      <c r="B35" s="707">
        <v>2015</v>
      </c>
      <c r="C35" s="384">
        <v>6746.3226500000001</v>
      </c>
      <c r="D35" s="384">
        <v>5117.8238200000005</v>
      </c>
      <c r="E35" s="384">
        <v>120121.82461</v>
      </c>
      <c r="F35" s="384">
        <v>12943.486779999999</v>
      </c>
      <c r="G35" s="384">
        <v>85669.023650000003</v>
      </c>
      <c r="H35" s="384">
        <v>494358.98650000006</v>
      </c>
    </row>
    <row r="36" spans="2:8" s="20" customFormat="1" ht="15.75" customHeight="1" x14ac:dyDescent="0.25">
      <c r="B36" s="711" t="s">
        <v>0</v>
      </c>
      <c r="C36" s="125">
        <v>528.98446999999999</v>
      </c>
      <c r="D36" s="125">
        <v>239.11913000000001</v>
      </c>
      <c r="E36" s="125">
        <v>10996.97825</v>
      </c>
      <c r="F36" s="125">
        <v>541.88208999999995</v>
      </c>
      <c r="G36" s="125">
        <v>4277.2650000000003</v>
      </c>
      <c r="H36" s="125">
        <v>32226.407810000004</v>
      </c>
    </row>
    <row r="37" spans="2:8" s="20" customFormat="1" ht="18" customHeight="1" x14ac:dyDescent="0.25">
      <c r="B37" s="707" t="s">
        <v>1</v>
      </c>
      <c r="C37" s="384">
        <v>446.96753999999999</v>
      </c>
      <c r="D37" s="384">
        <v>364.27501000000001</v>
      </c>
      <c r="E37" s="384">
        <v>11669.219209999999</v>
      </c>
      <c r="F37" s="384">
        <v>790.70003999999994</v>
      </c>
      <c r="G37" s="384">
        <v>10704.553159999999</v>
      </c>
      <c r="H37" s="384">
        <v>41790.560080000003</v>
      </c>
    </row>
    <row r="38" spans="2:8" s="20" customFormat="1" ht="18" customHeight="1" x14ac:dyDescent="0.25">
      <c r="B38" s="711" t="s">
        <v>2</v>
      </c>
      <c r="C38" s="125">
        <v>494.86268000000001</v>
      </c>
      <c r="D38" s="125">
        <v>501.46959000000004</v>
      </c>
      <c r="E38" s="125">
        <v>10368.91072</v>
      </c>
      <c r="F38" s="125">
        <v>1292.8727899999999</v>
      </c>
      <c r="G38" s="125">
        <v>8818.6915300000001</v>
      </c>
      <c r="H38" s="125">
        <v>49906.218049999996</v>
      </c>
    </row>
    <row r="39" spans="2:8" s="20" customFormat="1" ht="18" customHeight="1" x14ac:dyDescent="0.25">
      <c r="B39" s="707" t="s">
        <v>3</v>
      </c>
      <c r="C39" s="384">
        <v>483.56439</v>
      </c>
      <c r="D39" s="384">
        <v>399.50200999999998</v>
      </c>
      <c r="E39" s="384">
        <v>8969.0256799999988</v>
      </c>
      <c r="F39" s="384">
        <v>505.24117000000001</v>
      </c>
      <c r="G39" s="384">
        <v>5262.3942900000002</v>
      </c>
      <c r="H39" s="384">
        <v>46486.435159999994</v>
      </c>
    </row>
    <row r="40" spans="2:8" s="20" customFormat="1" ht="18" customHeight="1" x14ac:dyDescent="0.25">
      <c r="B40" s="711" t="s">
        <v>4</v>
      </c>
      <c r="C40" s="125">
        <v>364.26292000000007</v>
      </c>
      <c r="D40" s="125">
        <v>481.06965000000002</v>
      </c>
      <c r="E40" s="125">
        <v>9458.8830600000001</v>
      </c>
      <c r="F40" s="125">
        <v>884.48778000000004</v>
      </c>
      <c r="G40" s="125">
        <v>8833.887490000001</v>
      </c>
      <c r="H40" s="125">
        <v>46250.042150000008</v>
      </c>
    </row>
    <row r="41" spans="2:8" s="20" customFormat="1" ht="18" customHeight="1" x14ac:dyDescent="0.25">
      <c r="B41" s="707" t="s">
        <v>5</v>
      </c>
      <c r="C41" s="384">
        <v>613.97035000000005</v>
      </c>
      <c r="D41" s="384">
        <v>481.72828000000004</v>
      </c>
      <c r="E41" s="384">
        <v>11866.320599999999</v>
      </c>
      <c r="F41" s="384">
        <v>1229.9520799999998</v>
      </c>
      <c r="G41" s="384">
        <v>7145.6872100000001</v>
      </c>
      <c r="H41" s="384">
        <v>46218.080879999994</v>
      </c>
    </row>
    <row r="42" spans="2:8" s="20" customFormat="1" ht="18" customHeight="1" x14ac:dyDescent="0.25">
      <c r="B42" s="711" t="s">
        <v>60</v>
      </c>
      <c r="C42" s="125">
        <v>552.53821000000005</v>
      </c>
      <c r="D42" s="125">
        <v>492.53922</v>
      </c>
      <c r="E42" s="125">
        <v>11875.578880000003</v>
      </c>
      <c r="F42" s="125">
        <v>2251.21083</v>
      </c>
      <c r="G42" s="125">
        <v>5102.2739199999996</v>
      </c>
      <c r="H42" s="125">
        <v>45453.231220000009</v>
      </c>
    </row>
    <row r="43" spans="2:8" s="20" customFormat="1" ht="18" customHeight="1" x14ac:dyDescent="0.25">
      <c r="B43" s="707" t="s">
        <v>61</v>
      </c>
      <c r="C43" s="384">
        <v>711.94461999999999</v>
      </c>
      <c r="D43" s="384">
        <v>375.79609999999997</v>
      </c>
      <c r="E43" s="384">
        <v>9832.8986100000002</v>
      </c>
      <c r="F43" s="384">
        <v>920.09989999999993</v>
      </c>
      <c r="G43" s="384">
        <v>3277.7497200000003</v>
      </c>
      <c r="H43" s="384">
        <v>32163.818720000003</v>
      </c>
    </row>
    <row r="44" spans="2:8" s="20" customFormat="1" ht="18" customHeight="1" x14ac:dyDescent="0.25">
      <c r="B44" s="711" t="s">
        <v>62</v>
      </c>
      <c r="C44" s="125">
        <v>847.39964999999995</v>
      </c>
      <c r="D44" s="125">
        <v>468.56799999999998</v>
      </c>
      <c r="E44" s="125">
        <v>10376.170259999999</v>
      </c>
      <c r="F44" s="125">
        <v>1244.0740699999999</v>
      </c>
      <c r="G44" s="125">
        <v>7189.6250499999996</v>
      </c>
      <c r="H44" s="125">
        <v>38795.393870000007</v>
      </c>
    </row>
    <row r="45" spans="2:8" s="20" customFormat="1" ht="18" customHeight="1" x14ac:dyDescent="0.25">
      <c r="B45" s="707" t="s">
        <v>63</v>
      </c>
      <c r="C45" s="384">
        <v>705.32969000000003</v>
      </c>
      <c r="D45" s="384">
        <v>543.18394999999998</v>
      </c>
      <c r="E45" s="384">
        <v>10860.24337</v>
      </c>
      <c r="F45" s="384">
        <v>1042.0785000000001</v>
      </c>
      <c r="G45" s="384">
        <v>7457.3431799999998</v>
      </c>
      <c r="H45" s="384">
        <v>37746.432209999999</v>
      </c>
    </row>
    <row r="46" spans="2:8" s="20" customFormat="1" ht="18" customHeight="1" x14ac:dyDescent="0.25">
      <c r="B46" s="711" t="s">
        <v>64</v>
      </c>
      <c r="C46" s="125">
        <v>645.90625999999997</v>
      </c>
      <c r="D46" s="125">
        <v>324.84136000000001</v>
      </c>
      <c r="E46" s="125">
        <v>6341.9910199999995</v>
      </c>
      <c r="F46" s="125">
        <v>860.39909999999986</v>
      </c>
      <c r="G46" s="125">
        <v>7001.1617200000001</v>
      </c>
      <c r="H46" s="125">
        <v>33206.592649999999</v>
      </c>
    </row>
    <row r="47" spans="2:8" s="20" customFormat="1" ht="18" customHeight="1" x14ac:dyDescent="0.25">
      <c r="B47" s="707" t="s">
        <v>65</v>
      </c>
      <c r="C47" s="384">
        <v>350.59186999999997</v>
      </c>
      <c r="D47" s="384">
        <v>445.73152000000005</v>
      </c>
      <c r="E47" s="384">
        <v>7505.6049499999999</v>
      </c>
      <c r="F47" s="384">
        <v>1380.4884299999999</v>
      </c>
      <c r="G47" s="384">
        <v>10598.391380000001</v>
      </c>
      <c r="H47" s="384">
        <v>44115.773699999998</v>
      </c>
    </row>
    <row r="48" spans="2:8" s="20" customFormat="1" ht="18" customHeight="1" x14ac:dyDescent="0.25">
      <c r="B48" s="711">
        <v>2014</v>
      </c>
      <c r="C48" s="125">
        <v>1785.5272100000002</v>
      </c>
      <c r="D48" s="125">
        <v>5474.1039400000009</v>
      </c>
      <c r="E48" s="125">
        <v>198342.10747999998</v>
      </c>
      <c r="F48" s="125">
        <v>12419.938599999999</v>
      </c>
      <c r="G48" s="125">
        <v>64785.029580000002</v>
      </c>
      <c r="H48" s="125">
        <v>510077.04426</v>
      </c>
    </row>
    <row r="49" spans="2:8" s="20" customFormat="1" ht="18" customHeight="1" x14ac:dyDescent="0.25">
      <c r="B49" s="707" t="s">
        <v>0</v>
      </c>
      <c r="C49" s="384">
        <v>98.22824</v>
      </c>
      <c r="D49" s="384">
        <v>158.96726000000001</v>
      </c>
      <c r="E49" s="384">
        <v>17971.015029999999</v>
      </c>
      <c r="F49" s="384">
        <v>486.67528000000004</v>
      </c>
      <c r="G49" s="384">
        <v>3176.0395699999999</v>
      </c>
      <c r="H49" s="384">
        <v>41628.380510000003</v>
      </c>
    </row>
    <row r="50" spans="2:8" s="20" customFormat="1" ht="18" customHeight="1" x14ac:dyDescent="0.25">
      <c r="B50" s="711" t="s">
        <v>1</v>
      </c>
      <c r="C50" s="125">
        <v>74.39855</v>
      </c>
      <c r="D50" s="125">
        <v>366.14095000000003</v>
      </c>
      <c r="E50" s="125">
        <v>16464.95349</v>
      </c>
      <c r="F50" s="125">
        <v>1116.6104399999999</v>
      </c>
      <c r="G50" s="125">
        <v>4076.2701899999997</v>
      </c>
      <c r="H50" s="125">
        <v>41861.825210000003</v>
      </c>
    </row>
    <row r="51" spans="2:8" s="20" customFormat="1" ht="18" customHeight="1" x14ac:dyDescent="0.25">
      <c r="B51" s="707" t="s">
        <v>2</v>
      </c>
      <c r="C51" s="384">
        <v>140.00989999999999</v>
      </c>
      <c r="D51" s="384">
        <v>650.80355000000009</v>
      </c>
      <c r="E51" s="384">
        <v>18006.653119999999</v>
      </c>
      <c r="F51" s="384">
        <v>1386.0490500000001</v>
      </c>
      <c r="G51" s="384">
        <v>7557.9878599999993</v>
      </c>
      <c r="H51" s="384">
        <v>45613.580140000005</v>
      </c>
    </row>
    <row r="52" spans="2:8" s="20" customFormat="1" ht="18" customHeight="1" x14ac:dyDescent="0.25">
      <c r="B52" s="711" t="s">
        <v>3</v>
      </c>
      <c r="C52" s="125">
        <v>97.91328</v>
      </c>
      <c r="D52" s="125">
        <v>630.02266000000009</v>
      </c>
      <c r="E52" s="125">
        <v>16239.614519999999</v>
      </c>
      <c r="F52" s="125">
        <v>712.85706000000005</v>
      </c>
      <c r="G52" s="125">
        <v>3695.9793100000002</v>
      </c>
      <c r="H52" s="125">
        <v>39172.810819999999</v>
      </c>
    </row>
    <row r="53" spans="2:8" s="20" customFormat="1" ht="18" customHeight="1" x14ac:dyDescent="0.25">
      <c r="B53" s="707" t="s">
        <v>4</v>
      </c>
      <c r="C53" s="384">
        <v>132.73856999999998</v>
      </c>
      <c r="D53" s="384">
        <v>343.99578000000002</v>
      </c>
      <c r="E53" s="384">
        <v>16421.599000000002</v>
      </c>
      <c r="F53" s="384">
        <v>718.26887999999997</v>
      </c>
      <c r="G53" s="384">
        <v>2659.3760699999998</v>
      </c>
      <c r="H53" s="384">
        <v>42191.863409999998</v>
      </c>
    </row>
    <row r="54" spans="2:8" s="20" customFormat="1" ht="18" customHeight="1" x14ac:dyDescent="0.25">
      <c r="B54" s="711" t="s">
        <v>5</v>
      </c>
      <c r="C54" s="125">
        <v>71.811160000000001</v>
      </c>
      <c r="D54" s="125">
        <v>817.68080000000009</v>
      </c>
      <c r="E54" s="125">
        <v>14923.37206</v>
      </c>
      <c r="F54" s="125">
        <v>1005.78538</v>
      </c>
      <c r="G54" s="125">
        <v>3979.76161</v>
      </c>
      <c r="H54" s="125">
        <v>38824.785640000002</v>
      </c>
    </row>
    <row r="55" spans="2:8" s="20" customFormat="1" ht="18" customHeight="1" x14ac:dyDescent="0.25">
      <c r="B55" s="707" t="s">
        <v>60</v>
      </c>
      <c r="C55" s="384">
        <v>48.293910000000004</v>
      </c>
      <c r="D55" s="384">
        <v>466.27030999999999</v>
      </c>
      <c r="E55" s="384">
        <v>21536.634050000001</v>
      </c>
      <c r="F55" s="384">
        <v>1653.4271800000001</v>
      </c>
      <c r="G55" s="384">
        <v>6518.2368200000001</v>
      </c>
      <c r="H55" s="384">
        <v>47998.426879999999</v>
      </c>
    </row>
    <row r="56" spans="2:8" s="20" customFormat="1" ht="18" customHeight="1" x14ac:dyDescent="0.25">
      <c r="B56" s="711" t="s">
        <v>61</v>
      </c>
      <c r="C56" s="125">
        <v>155.94513000000001</v>
      </c>
      <c r="D56" s="125">
        <v>253.12313</v>
      </c>
      <c r="E56" s="125">
        <v>14859.487340000001</v>
      </c>
      <c r="F56" s="125">
        <v>1102.91615</v>
      </c>
      <c r="G56" s="125">
        <v>5309.6981599999999</v>
      </c>
      <c r="H56" s="125">
        <v>44226.233709999993</v>
      </c>
    </row>
    <row r="57" spans="2:8" s="20" customFormat="1" ht="18" customHeight="1" x14ac:dyDescent="0.25">
      <c r="B57" s="707" t="s">
        <v>62</v>
      </c>
      <c r="C57" s="384">
        <v>79.360619999999997</v>
      </c>
      <c r="D57" s="384">
        <v>380.09686999999997</v>
      </c>
      <c r="E57" s="384">
        <v>14322.944989999998</v>
      </c>
      <c r="F57" s="384">
        <v>902.73659999999995</v>
      </c>
      <c r="G57" s="384">
        <v>4900.49874</v>
      </c>
      <c r="H57" s="384">
        <v>37856.830750000001</v>
      </c>
    </row>
    <row r="58" spans="2:8" s="20" customFormat="1" ht="18" customHeight="1" x14ac:dyDescent="0.25">
      <c r="B58" s="711" t="s">
        <v>63</v>
      </c>
      <c r="C58" s="125">
        <v>134.81702000000001</v>
      </c>
      <c r="D58" s="125">
        <v>449.3947</v>
      </c>
      <c r="E58" s="125">
        <v>16195.97429</v>
      </c>
      <c r="F58" s="125">
        <v>646.57218999999998</v>
      </c>
      <c r="G58" s="125">
        <v>5768.8726799999995</v>
      </c>
      <c r="H58" s="125">
        <v>36616.052599999995</v>
      </c>
    </row>
    <row r="59" spans="2:8" s="20" customFormat="1" ht="18" customHeight="1" x14ac:dyDescent="0.25">
      <c r="B59" s="707" t="s">
        <v>64</v>
      </c>
      <c r="C59" s="384">
        <v>266.43296000000004</v>
      </c>
      <c r="D59" s="384">
        <v>330.38337000000001</v>
      </c>
      <c r="E59" s="384">
        <v>14634.41606</v>
      </c>
      <c r="F59" s="384">
        <v>1285.29196</v>
      </c>
      <c r="G59" s="384">
        <v>7889.5427199999995</v>
      </c>
      <c r="H59" s="384">
        <v>41691.851079999993</v>
      </c>
    </row>
    <row r="60" spans="2:8" s="20" customFormat="1" ht="18" customHeight="1" x14ac:dyDescent="0.25">
      <c r="B60" s="711" t="s">
        <v>65</v>
      </c>
      <c r="C60" s="125">
        <v>485.57787000000002</v>
      </c>
      <c r="D60" s="125">
        <v>627.22456000000011</v>
      </c>
      <c r="E60" s="125">
        <v>16765.44353</v>
      </c>
      <c r="F60" s="125">
        <v>1402.7484299999999</v>
      </c>
      <c r="G60" s="125">
        <v>9252.7658499999998</v>
      </c>
      <c r="H60" s="125">
        <v>52394.403510000004</v>
      </c>
    </row>
    <row r="61" spans="2:8" s="20" customFormat="1" ht="18" customHeight="1" x14ac:dyDescent="0.25">
      <c r="B61" s="707">
        <v>2013</v>
      </c>
      <c r="C61" s="384">
        <v>4054.17533</v>
      </c>
      <c r="D61" s="384">
        <v>2922.9506799999999</v>
      </c>
      <c r="E61" s="384">
        <v>195394.91479000001</v>
      </c>
      <c r="F61" s="384">
        <v>11065.080529999999</v>
      </c>
      <c r="G61" s="384">
        <v>89670.409169999984</v>
      </c>
      <c r="H61" s="384">
        <v>468588.08473999996</v>
      </c>
    </row>
    <row r="62" spans="2:8" s="20" customFormat="1" ht="18" customHeight="1" x14ac:dyDescent="0.25">
      <c r="B62" s="711" t="s">
        <v>0</v>
      </c>
      <c r="C62" s="125">
        <v>687.91712999999993</v>
      </c>
      <c r="D62" s="125">
        <v>94.912739999999999</v>
      </c>
      <c r="E62" s="125">
        <v>13511.847890000001</v>
      </c>
      <c r="F62" s="125">
        <v>606.04411000000005</v>
      </c>
      <c r="G62" s="125">
        <v>9375.5718000000015</v>
      </c>
      <c r="H62" s="125">
        <v>35744.185700000002</v>
      </c>
    </row>
    <row r="63" spans="2:8" s="20" customFormat="1" ht="18" customHeight="1" x14ac:dyDescent="0.25">
      <c r="B63" s="707" t="s">
        <v>1</v>
      </c>
      <c r="C63" s="384">
        <v>203.98327000000003</v>
      </c>
      <c r="D63" s="384">
        <v>93.064869999999999</v>
      </c>
      <c r="E63" s="384">
        <v>13808.67524</v>
      </c>
      <c r="F63" s="384">
        <v>834.28669000000002</v>
      </c>
      <c r="G63" s="384">
        <v>11533.61824</v>
      </c>
      <c r="H63" s="384">
        <v>33836.267489999998</v>
      </c>
    </row>
    <row r="64" spans="2:8" s="20" customFormat="1" ht="18" customHeight="1" x14ac:dyDescent="0.25">
      <c r="B64" s="711" t="s">
        <v>2</v>
      </c>
      <c r="C64" s="125">
        <v>131.63201999999998</v>
      </c>
      <c r="D64" s="125">
        <v>155.25342000000001</v>
      </c>
      <c r="E64" s="125">
        <v>11505.495800000001</v>
      </c>
      <c r="F64" s="125">
        <v>1054.54591</v>
      </c>
      <c r="G64" s="125">
        <v>10691.137470000001</v>
      </c>
      <c r="H64" s="125">
        <v>35102.61967</v>
      </c>
    </row>
    <row r="65" spans="2:8" s="20" customFormat="1" ht="18" customHeight="1" x14ac:dyDescent="0.25">
      <c r="B65" s="707" t="s">
        <v>3</v>
      </c>
      <c r="C65" s="384">
        <v>95.781919999999985</v>
      </c>
      <c r="D65" s="384">
        <v>524.20176000000004</v>
      </c>
      <c r="E65" s="384">
        <v>15195.33691</v>
      </c>
      <c r="F65" s="384">
        <v>512.38537999999994</v>
      </c>
      <c r="G65" s="384">
        <v>9038.6131000000005</v>
      </c>
      <c r="H65" s="384">
        <v>39294.696100000001</v>
      </c>
    </row>
    <row r="66" spans="2:8" s="20" customFormat="1" ht="18" customHeight="1" x14ac:dyDescent="0.25">
      <c r="B66" s="711" t="s">
        <v>4</v>
      </c>
      <c r="C66" s="125">
        <v>139.38335000000001</v>
      </c>
      <c r="D66" s="125">
        <v>26.735900000000001</v>
      </c>
      <c r="E66" s="125">
        <v>19661.12815</v>
      </c>
      <c r="F66" s="125">
        <v>864.34315000000004</v>
      </c>
      <c r="G66" s="125">
        <v>9272.3406699999996</v>
      </c>
      <c r="H66" s="125">
        <v>45182.193299999999</v>
      </c>
    </row>
    <row r="67" spans="2:8" s="20" customFormat="1" ht="18" customHeight="1" x14ac:dyDescent="0.25">
      <c r="B67" s="707" t="s">
        <v>5</v>
      </c>
      <c r="C67" s="384">
        <v>127.07058000000001</v>
      </c>
      <c r="D67" s="384">
        <v>322.45843000000002</v>
      </c>
      <c r="E67" s="384">
        <v>17464.905300000002</v>
      </c>
      <c r="F67" s="384">
        <v>1077.9920400000001</v>
      </c>
      <c r="G67" s="384">
        <v>8675.9826099999991</v>
      </c>
      <c r="H67" s="384">
        <v>38468.404610000012</v>
      </c>
    </row>
    <row r="68" spans="2:8" s="20" customFormat="1" ht="18" customHeight="1" x14ac:dyDescent="0.25">
      <c r="B68" s="711" t="s">
        <v>60</v>
      </c>
      <c r="C68" s="125">
        <v>53.539089999999995</v>
      </c>
      <c r="D68" s="125">
        <v>45.566400000000002</v>
      </c>
      <c r="E68" s="125">
        <v>17373.697189999999</v>
      </c>
      <c r="F68" s="125">
        <v>896.77909</v>
      </c>
      <c r="G68" s="125">
        <v>6931.1026000000002</v>
      </c>
      <c r="H68" s="125">
        <v>42102.535729999996</v>
      </c>
    </row>
    <row r="69" spans="2:8" s="20" customFormat="1" ht="18" customHeight="1" x14ac:dyDescent="0.25">
      <c r="B69" s="707" t="s">
        <v>61</v>
      </c>
      <c r="C69" s="384">
        <v>686.85549000000003</v>
      </c>
      <c r="D69" s="384">
        <v>318.34853999999996</v>
      </c>
      <c r="E69" s="384">
        <v>19171.257399999999</v>
      </c>
      <c r="F69" s="384">
        <v>1383.5509</v>
      </c>
      <c r="G69" s="384">
        <v>2766.4646499999999</v>
      </c>
      <c r="H69" s="384">
        <v>35256.527929999997</v>
      </c>
    </row>
    <row r="70" spans="2:8" s="20" customFormat="1" ht="18" customHeight="1" x14ac:dyDescent="0.25">
      <c r="B70" s="711" t="s">
        <v>62</v>
      </c>
      <c r="C70" s="125">
        <v>1000.0064</v>
      </c>
      <c r="D70" s="125">
        <v>200.32454999999999</v>
      </c>
      <c r="E70" s="125">
        <v>16336.78601</v>
      </c>
      <c r="F70" s="125">
        <v>591.29711999999995</v>
      </c>
      <c r="G70" s="125">
        <v>1727.25377</v>
      </c>
      <c r="H70" s="125">
        <v>34176.41704</v>
      </c>
    </row>
    <row r="71" spans="2:8" s="20" customFormat="1" ht="18" customHeight="1" x14ac:dyDescent="0.25">
      <c r="B71" s="707" t="s">
        <v>63</v>
      </c>
      <c r="C71" s="384">
        <v>159.98255</v>
      </c>
      <c r="D71" s="384">
        <v>377.65684999999996</v>
      </c>
      <c r="E71" s="384">
        <v>14900.227060000001</v>
      </c>
      <c r="F71" s="384">
        <v>856.49135000000001</v>
      </c>
      <c r="G71" s="384">
        <v>5607.6777699999993</v>
      </c>
      <c r="H71" s="384">
        <v>40770.935420000002</v>
      </c>
    </row>
    <row r="72" spans="2:8" s="20" customFormat="1" ht="18" customHeight="1" x14ac:dyDescent="0.25">
      <c r="B72" s="711" t="s">
        <v>64</v>
      </c>
      <c r="C72" s="125">
        <v>655.88079000000005</v>
      </c>
      <c r="D72" s="125">
        <v>356.86194</v>
      </c>
      <c r="E72" s="125">
        <v>18194.377740000004</v>
      </c>
      <c r="F72" s="125">
        <v>1098.1666500000001</v>
      </c>
      <c r="G72" s="125">
        <v>7905.9647400000003</v>
      </c>
      <c r="H72" s="125">
        <v>41708.351459999998</v>
      </c>
    </row>
    <row r="73" spans="2:8" s="20" customFormat="1" ht="18" customHeight="1" x14ac:dyDescent="0.25">
      <c r="B73" s="707" t="s">
        <v>65</v>
      </c>
      <c r="C73" s="384">
        <v>112.14274</v>
      </c>
      <c r="D73" s="384">
        <v>407.56528000000003</v>
      </c>
      <c r="E73" s="384">
        <v>18271.180099999998</v>
      </c>
      <c r="F73" s="384">
        <v>1289.19814</v>
      </c>
      <c r="G73" s="384">
        <v>6144.6817499999997</v>
      </c>
      <c r="H73" s="384">
        <v>46944.950290000001</v>
      </c>
    </row>
    <row r="74" spans="2:8" s="20" customFormat="1" ht="18" customHeight="1" x14ac:dyDescent="0.25">
      <c r="B74" s="711">
        <v>2012</v>
      </c>
      <c r="C74" s="125">
        <v>11606.40941</v>
      </c>
      <c r="D74" s="125">
        <v>2107.3649899999996</v>
      </c>
      <c r="E74" s="125">
        <v>183073.24200000003</v>
      </c>
      <c r="F74" s="125">
        <v>8842.5530500000004</v>
      </c>
      <c r="G74" s="125">
        <v>65016.510419999999</v>
      </c>
      <c r="H74" s="125">
        <v>397600.42629000003</v>
      </c>
    </row>
    <row r="75" spans="2:8" s="20" customFormat="1" ht="18" customHeight="1" x14ac:dyDescent="0.25">
      <c r="B75" s="707" t="s">
        <v>0</v>
      </c>
      <c r="C75" s="384">
        <v>484.04456000000005</v>
      </c>
      <c r="D75" s="384">
        <v>82.559730000000002</v>
      </c>
      <c r="E75" s="384">
        <v>13223.064990000001</v>
      </c>
      <c r="F75" s="384">
        <v>681.31643000000008</v>
      </c>
      <c r="G75" s="384">
        <v>5452.5783499999998</v>
      </c>
      <c r="H75" s="384">
        <v>26937.025420000002</v>
      </c>
    </row>
    <row r="76" spans="2:8" s="20" customFormat="1" ht="18" customHeight="1" x14ac:dyDescent="0.25">
      <c r="B76" s="711" t="s">
        <v>1</v>
      </c>
      <c r="C76" s="125">
        <v>708.21532999999999</v>
      </c>
      <c r="D76" s="125">
        <v>189.58054999999999</v>
      </c>
      <c r="E76" s="125">
        <v>17957.05616</v>
      </c>
      <c r="F76" s="125">
        <v>332.20177000000001</v>
      </c>
      <c r="G76" s="125">
        <v>5272.5928700000004</v>
      </c>
      <c r="H76" s="125">
        <v>29679.563419999995</v>
      </c>
    </row>
    <row r="77" spans="2:8" s="20" customFormat="1" ht="18" customHeight="1" x14ac:dyDescent="0.25">
      <c r="B77" s="707" t="s">
        <v>2</v>
      </c>
      <c r="C77" s="384">
        <v>910.87181999999996</v>
      </c>
      <c r="D77" s="384">
        <v>206.70013</v>
      </c>
      <c r="E77" s="384">
        <v>21534.074720000001</v>
      </c>
      <c r="F77" s="384">
        <v>614.37419</v>
      </c>
      <c r="G77" s="384">
        <v>8259.715909999999</v>
      </c>
      <c r="H77" s="384">
        <v>35378.984600000003</v>
      </c>
    </row>
    <row r="78" spans="2:8" s="20" customFormat="1" ht="18" customHeight="1" x14ac:dyDescent="0.25">
      <c r="B78" s="711" t="s">
        <v>3</v>
      </c>
      <c r="C78" s="125">
        <v>763.85365999999999</v>
      </c>
      <c r="D78" s="125">
        <v>159.45690999999999</v>
      </c>
      <c r="E78" s="125">
        <v>13548.78687</v>
      </c>
      <c r="F78" s="125">
        <v>257.02515</v>
      </c>
      <c r="G78" s="125">
        <v>5239.1521199999997</v>
      </c>
      <c r="H78" s="125">
        <v>34768.564789999997</v>
      </c>
    </row>
    <row r="79" spans="2:8" s="20" customFormat="1" ht="18" customHeight="1" x14ac:dyDescent="0.25">
      <c r="B79" s="707" t="s">
        <v>4</v>
      </c>
      <c r="C79" s="384">
        <v>490.05517000000003</v>
      </c>
      <c r="D79" s="384">
        <v>112.88301</v>
      </c>
      <c r="E79" s="384">
        <v>13879.615220000002</v>
      </c>
      <c r="F79" s="384">
        <v>1151.1004399999999</v>
      </c>
      <c r="G79" s="384">
        <v>5507.9202599999999</v>
      </c>
      <c r="H79" s="384">
        <v>38426.870880000002</v>
      </c>
    </row>
    <row r="80" spans="2:8" s="20" customFormat="1" ht="18" customHeight="1" x14ac:dyDescent="0.25">
      <c r="B80" s="711" t="s">
        <v>5</v>
      </c>
      <c r="C80" s="125">
        <v>1041.0827400000001</v>
      </c>
      <c r="D80" s="125">
        <v>281.19812999999999</v>
      </c>
      <c r="E80" s="125">
        <v>14825.74451</v>
      </c>
      <c r="F80" s="125">
        <v>843.40593999999999</v>
      </c>
      <c r="G80" s="125">
        <v>4142.8957799999998</v>
      </c>
      <c r="H80" s="125">
        <v>29471.280920000005</v>
      </c>
    </row>
    <row r="81" spans="2:8" s="20" customFormat="1" ht="18" customHeight="1" x14ac:dyDescent="0.25">
      <c r="B81" s="707" t="s">
        <v>60</v>
      </c>
      <c r="C81" s="384">
        <v>589.23406</v>
      </c>
      <c r="D81" s="384">
        <v>174.07076000000001</v>
      </c>
      <c r="E81" s="384">
        <v>14554.91598</v>
      </c>
      <c r="F81" s="384">
        <v>770.25788</v>
      </c>
      <c r="G81" s="384">
        <v>4317.1362300000001</v>
      </c>
      <c r="H81" s="384">
        <v>33094.070290000003</v>
      </c>
    </row>
    <row r="82" spans="2:8" s="20" customFormat="1" ht="18" customHeight="1" x14ac:dyDescent="0.25">
      <c r="B82" s="711" t="s">
        <v>61</v>
      </c>
      <c r="C82" s="125">
        <v>1112.0517</v>
      </c>
      <c r="D82" s="125">
        <v>204.08856</v>
      </c>
      <c r="E82" s="125">
        <v>14990.893409999999</v>
      </c>
      <c r="F82" s="125">
        <v>1058.8418300000001</v>
      </c>
      <c r="G82" s="125">
        <v>7530.0598899999995</v>
      </c>
      <c r="H82" s="125">
        <v>31666.591439999997</v>
      </c>
    </row>
    <row r="83" spans="2:8" s="20" customFormat="1" ht="18" customHeight="1" x14ac:dyDescent="0.25">
      <c r="B83" s="707" t="s">
        <v>62</v>
      </c>
      <c r="C83" s="384">
        <v>1554.0051500000002</v>
      </c>
      <c r="D83" s="384">
        <v>224.41007999999999</v>
      </c>
      <c r="E83" s="384">
        <v>13604.02917</v>
      </c>
      <c r="F83" s="384">
        <v>654.81428000000005</v>
      </c>
      <c r="G83" s="384">
        <v>1760.7989100000002</v>
      </c>
      <c r="H83" s="384">
        <v>25961.444119999996</v>
      </c>
    </row>
    <row r="84" spans="2:8" s="20" customFormat="1" ht="18" customHeight="1" x14ac:dyDescent="0.25">
      <c r="B84" s="711" t="s">
        <v>63</v>
      </c>
      <c r="C84" s="125">
        <v>368.20243999999997</v>
      </c>
      <c r="D84" s="125">
        <v>189.14884000000001</v>
      </c>
      <c r="E84" s="125">
        <v>15994.927900000001</v>
      </c>
      <c r="F84" s="125">
        <v>860.38554000000011</v>
      </c>
      <c r="G84" s="125">
        <v>4239.1143300000003</v>
      </c>
      <c r="H84" s="125">
        <v>28437.401760000001</v>
      </c>
    </row>
    <row r="85" spans="2:8" s="20" customFormat="1" ht="18" customHeight="1" x14ac:dyDescent="0.25">
      <c r="B85" s="707" t="s">
        <v>64</v>
      </c>
      <c r="C85" s="384">
        <v>1419.7772899999998</v>
      </c>
      <c r="D85" s="384">
        <v>226.79283999999998</v>
      </c>
      <c r="E85" s="384">
        <v>13638.501769999999</v>
      </c>
      <c r="F85" s="384">
        <v>889.22859999999991</v>
      </c>
      <c r="G85" s="384">
        <v>3870.1290899999999</v>
      </c>
      <c r="H85" s="384">
        <v>41291.030640000004</v>
      </c>
    </row>
    <row r="86" spans="2:8" s="20" customFormat="1" ht="18" customHeight="1" x14ac:dyDescent="0.25">
      <c r="B86" s="711" t="s">
        <v>65</v>
      </c>
      <c r="C86" s="125">
        <v>2165.0154900000002</v>
      </c>
      <c r="D86" s="125">
        <v>56.475449999999995</v>
      </c>
      <c r="E86" s="125">
        <v>15321.631300000001</v>
      </c>
      <c r="F86" s="125">
        <v>729.601</v>
      </c>
      <c r="G86" s="125">
        <v>9424.4166800000003</v>
      </c>
      <c r="H86" s="125">
        <v>42487.598009999994</v>
      </c>
    </row>
    <row r="87" spans="2:8" s="20" customFormat="1" ht="18" customHeight="1" x14ac:dyDescent="0.25">
      <c r="B87" s="707">
        <v>2011</v>
      </c>
      <c r="C87" s="384">
        <v>12050.75489</v>
      </c>
      <c r="D87" s="384">
        <v>2044.5234599999999</v>
      </c>
      <c r="E87" s="384">
        <v>197184.58467000001</v>
      </c>
      <c r="F87" s="384">
        <v>18833.707050000001</v>
      </c>
      <c r="G87" s="384">
        <v>88170.685310000015</v>
      </c>
      <c r="H87" s="384">
        <v>349524.13699000003</v>
      </c>
    </row>
    <row r="88" spans="2:8" s="20" customFormat="1" ht="18" customHeight="1" x14ac:dyDescent="0.25">
      <c r="B88" s="711">
        <v>2010</v>
      </c>
      <c r="C88" s="125">
        <v>20690.319609999995</v>
      </c>
      <c r="D88" s="125">
        <v>1495.71549</v>
      </c>
      <c r="E88" s="125">
        <v>172532.95108</v>
      </c>
      <c r="F88" s="125">
        <v>15378.628999999999</v>
      </c>
      <c r="G88" s="125">
        <v>104428.74888</v>
      </c>
      <c r="H88" s="125">
        <v>321543.47571999999</v>
      </c>
    </row>
    <row r="89" spans="2:8" s="20" customFormat="1" ht="18" customHeight="1" x14ac:dyDescent="0.25">
      <c r="B89" s="707">
        <v>2009</v>
      </c>
      <c r="C89" s="384">
        <v>18556.708870000002</v>
      </c>
      <c r="D89" s="384">
        <v>1577.7796599999997</v>
      </c>
      <c r="E89" s="384">
        <v>145774.64522999999</v>
      </c>
      <c r="F89" s="384">
        <v>14305.519890000001</v>
      </c>
      <c r="G89" s="384">
        <v>94868.26373999998</v>
      </c>
      <c r="H89" s="384">
        <v>254609.20263000001</v>
      </c>
    </row>
    <row r="90" spans="2:8" s="20" customFormat="1" ht="5.25" customHeight="1" thickBot="1" x14ac:dyDescent="0.3">
      <c r="B90" s="360"/>
      <c r="C90" s="248"/>
      <c r="D90" s="248"/>
      <c r="E90" s="248"/>
      <c r="F90" s="248"/>
      <c r="G90" s="248"/>
      <c r="H90" s="248"/>
    </row>
    <row r="91" spans="2:8" ht="19.5" customHeight="1" x14ac:dyDescent="0.25">
      <c r="B91" s="775" t="s">
        <v>591</v>
      </c>
    </row>
    <row r="92" spans="2:8" x14ac:dyDescent="0.25">
      <c r="B92" s="996" t="s">
        <v>272</v>
      </c>
      <c r="C92" s="996"/>
      <c r="D92" s="996"/>
      <c r="E92" s="996"/>
      <c r="F92" s="996"/>
      <c r="G92" s="996"/>
      <c r="H92" s="996"/>
    </row>
    <row r="93" spans="2:8" ht="12.75" customHeight="1" x14ac:dyDescent="0.25">
      <c r="B93" s="996" t="s">
        <v>273</v>
      </c>
      <c r="C93" s="996"/>
      <c r="D93" s="996"/>
      <c r="E93" s="996"/>
      <c r="F93" s="996"/>
      <c r="G93" s="996"/>
      <c r="H93" s="996"/>
    </row>
    <row r="94" spans="2:8" ht="12.75" customHeight="1" x14ac:dyDescent="0.25">
      <c r="B94" s="996" t="s">
        <v>348</v>
      </c>
      <c r="C94" s="996"/>
      <c r="D94" s="996"/>
      <c r="E94" s="996"/>
      <c r="F94" s="996"/>
      <c r="G94" s="996"/>
      <c r="H94" s="996"/>
    </row>
    <row r="95" spans="2:8" ht="13.8" x14ac:dyDescent="0.25">
      <c r="B95" s="14" t="s">
        <v>349</v>
      </c>
    </row>
    <row r="96" spans="2:8" ht="13.8" x14ac:dyDescent="0.25">
      <c r="B96" s="14" t="s">
        <v>378</v>
      </c>
    </row>
    <row r="97" spans="2:2" ht="13.8" x14ac:dyDescent="0.25">
      <c r="B97" s="14" t="s">
        <v>350</v>
      </c>
    </row>
    <row r="98" spans="2:2" ht="13.8" x14ac:dyDescent="0.25">
      <c r="B98" s="14" t="s">
        <v>351</v>
      </c>
    </row>
    <row r="99" spans="2:2" ht="13.8" x14ac:dyDescent="0.25">
      <c r="B99" s="14" t="s">
        <v>379</v>
      </c>
    </row>
    <row r="100" spans="2:2" x14ac:dyDescent="0.25">
      <c r="B100" s="777" t="s">
        <v>338</v>
      </c>
    </row>
  </sheetData>
  <mergeCells count="5">
    <mergeCell ref="B5:B6"/>
    <mergeCell ref="C5:H5"/>
    <mergeCell ref="B92:H92"/>
    <mergeCell ref="B93:H93"/>
    <mergeCell ref="B94:H9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98"/>
  <sheetViews>
    <sheetView showGridLines="0" view="pageBreakPreview" zoomScale="90" zoomScaleNormal="100" zoomScaleSheetLayoutView="90" workbookViewId="0">
      <selection activeCell="H70" sqref="H70"/>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563</v>
      </c>
      <c r="I2" s="57" t="s">
        <v>189</v>
      </c>
    </row>
    <row r="3" spans="1:9" ht="15" x14ac:dyDescent="0.25">
      <c r="B3" s="431" t="s">
        <v>248</v>
      </c>
    </row>
    <row r="4" spans="1:9" ht="3.75" customHeight="1" thickBot="1" x14ac:dyDescent="0.3">
      <c r="B4" s="269"/>
      <c r="C4" s="269"/>
      <c r="D4" s="270"/>
      <c r="E4" s="269"/>
      <c r="F4" s="269"/>
      <c r="G4" s="269"/>
    </row>
    <row r="5" spans="1:9" s="20" customFormat="1" ht="24.9" customHeight="1" thickBot="1" x14ac:dyDescent="0.3">
      <c r="A5" s="213"/>
      <c r="B5" s="1007" t="s">
        <v>120</v>
      </c>
      <c r="C5" s="1009" t="s">
        <v>134</v>
      </c>
      <c r="D5" s="1010"/>
      <c r="E5" s="1010"/>
      <c r="F5" s="1010"/>
      <c r="G5" s="1011"/>
    </row>
    <row r="6" spans="1:9" s="20" customFormat="1" ht="24.9" customHeight="1" thickBot="1" x14ac:dyDescent="0.3">
      <c r="A6" s="213"/>
      <c r="B6" s="1008"/>
      <c r="C6" s="216" t="s">
        <v>100</v>
      </c>
      <c r="D6" s="267" t="s">
        <v>101</v>
      </c>
      <c r="E6" s="267" t="s">
        <v>102</v>
      </c>
      <c r="F6" s="267" t="s">
        <v>103</v>
      </c>
      <c r="G6" s="432" t="s">
        <v>53</v>
      </c>
    </row>
    <row r="7" spans="1:9" s="28" customFormat="1" ht="3" customHeight="1" thickBot="1" x14ac:dyDescent="0.3">
      <c r="B7" s="268"/>
      <c r="C7" s="203"/>
      <c r="D7" s="203"/>
      <c r="E7" s="203"/>
      <c r="F7" s="203"/>
      <c r="G7" s="203"/>
    </row>
    <row r="8" spans="1:9" s="20" customFormat="1" ht="3.75" customHeight="1" x14ac:dyDescent="0.25">
      <c r="B8" s="79"/>
      <c r="C8" s="68"/>
      <c r="D8" s="68"/>
      <c r="E8" s="68"/>
      <c r="F8" s="68"/>
      <c r="G8" s="68"/>
    </row>
    <row r="9" spans="1:9" s="20" customFormat="1" ht="18" customHeight="1" x14ac:dyDescent="0.25">
      <c r="B9" s="75" t="s">
        <v>462</v>
      </c>
      <c r="C9" s="430">
        <v>8131.43127</v>
      </c>
      <c r="D9" s="430">
        <v>3941.9520699999998</v>
      </c>
      <c r="E9" s="885">
        <v>18138.777460000001</v>
      </c>
      <c r="F9" s="885">
        <v>1962.9075500000001</v>
      </c>
      <c r="G9" s="885">
        <v>32175.068349999998</v>
      </c>
    </row>
    <row r="10" spans="1:9" s="20" customFormat="1" ht="18" customHeight="1" x14ac:dyDescent="0.25">
      <c r="B10" s="178" t="s">
        <v>0</v>
      </c>
      <c r="C10" s="429">
        <v>369.97510999999997</v>
      </c>
      <c r="D10" s="429">
        <v>363.05610999999999</v>
      </c>
      <c r="E10" s="859">
        <v>1467.50227</v>
      </c>
      <c r="F10" s="859">
        <v>59.996480000000005</v>
      </c>
      <c r="G10" s="859">
        <v>2260.5299699999996</v>
      </c>
    </row>
    <row r="11" spans="1:9" s="20" customFormat="1" ht="18" customHeight="1" x14ac:dyDescent="0.25">
      <c r="B11" s="75" t="s">
        <v>1</v>
      </c>
      <c r="C11" s="430">
        <v>716.93931999999995</v>
      </c>
      <c r="D11" s="430">
        <v>285.61134999999996</v>
      </c>
      <c r="E11" s="885">
        <v>1448.1485600000001</v>
      </c>
      <c r="F11" s="885">
        <v>60.288760000000003</v>
      </c>
      <c r="G11" s="885">
        <v>2510.9879900000001</v>
      </c>
    </row>
    <row r="12" spans="1:9" s="20" customFormat="1" ht="18" customHeight="1" x14ac:dyDescent="0.25">
      <c r="B12" s="178" t="s">
        <v>2</v>
      </c>
      <c r="C12" s="429">
        <v>1006.3157</v>
      </c>
      <c r="D12" s="429">
        <v>393.10419999999999</v>
      </c>
      <c r="E12" s="859">
        <v>824.22653000000003</v>
      </c>
      <c r="F12" s="859">
        <v>170.23612</v>
      </c>
      <c r="G12" s="859">
        <v>2393.8825499999998</v>
      </c>
    </row>
    <row r="13" spans="1:9" s="20" customFormat="1" ht="18" customHeight="1" x14ac:dyDescent="0.25">
      <c r="B13" s="75" t="s">
        <v>3</v>
      </c>
      <c r="C13" s="430">
        <v>876.29056000000003</v>
      </c>
      <c r="D13" s="430">
        <v>189.0411</v>
      </c>
      <c r="E13" s="885">
        <v>760.75755000000004</v>
      </c>
      <c r="F13" s="885">
        <v>90.647800000000004</v>
      </c>
      <c r="G13" s="885">
        <v>1916.7370100000001</v>
      </c>
    </row>
    <row r="14" spans="1:9" s="20" customFormat="1" ht="18" customHeight="1" x14ac:dyDescent="0.25">
      <c r="B14" s="178" t="s">
        <v>4</v>
      </c>
      <c r="C14" s="429">
        <v>866.16131000000007</v>
      </c>
      <c r="D14" s="429">
        <v>325.90087</v>
      </c>
      <c r="E14" s="859">
        <v>1786.40425</v>
      </c>
      <c r="F14" s="859">
        <v>138.398</v>
      </c>
      <c r="G14" s="859">
        <v>3116.8644300000005</v>
      </c>
    </row>
    <row r="15" spans="1:9" s="20" customFormat="1" ht="18" customHeight="1" x14ac:dyDescent="0.25">
      <c r="B15" s="75" t="s">
        <v>5</v>
      </c>
      <c r="C15" s="430">
        <v>664.16919999999993</v>
      </c>
      <c r="D15" s="430">
        <v>237.99629999999999</v>
      </c>
      <c r="E15" s="885">
        <v>1006.4943000000001</v>
      </c>
      <c r="F15" s="885">
        <v>82.788800000000009</v>
      </c>
      <c r="G15" s="885">
        <v>1991.4485999999999</v>
      </c>
    </row>
    <row r="16" spans="1:9" s="20" customFormat="1" ht="18" customHeight="1" x14ac:dyDescent="0.25">
      <c r="B16" s="178" t="s">
        <v>60</v>
      </c>
      <c r="C16" s="429">
        <v>450.10172</v>
      </c>
      <c r="D16" s="429">
        <v>235.01329999999999</v>
      </c>
      <c r="E16" s="859">
        <v>1753.0783799999999</v>
      </c>
      <c r="F16" s="859">
        <v>158.05964</v>
      </c>
      <c r="G16" s="859">
        <v>2596.2530400000001</v>
      </c>
    </row>
    <row r="17" spans="2:7" s="20" customFormat="1" ht="18" customHeight="1" x14ac:dyDescent="0.25">
      <c r="B17" s="75" t="s">
        <v>61</v>
      </c>
      <c r="C17" s="430">
        <v>795.40738999999996</v>
      </c>
      <c r="D17" s="430">
        <v>489.91553999999996</v>
      </c>
      <c r="E17" s="885">
        <v>2267.6151299999997</v>
      </c>
      <c r="F17" s="885">
        <v>162.04704000000001</v>
      </c>
      <c r="G17" s="885">
        <v>3714.9850999999994</v>
      </c>
    </row>
    <row r="18" spans="2:7" s="20" customFormat="1" ht="18" customHeight="1" x14ac:dyDescent="0.25">
      <c r="B18" s="178" t="s">
        <v>62</v>
      </c>
      <c r="C18" s="429">
        <v>249.73031</v>
      </c>
      <c r="D18" s="429">
        <v>296.76234000000005</v>
      </c>
      <c r="E18" s="859">
        <v>2654.63472</v>
      </c>
      <c r="F18" s="859">
        <v>179.37799999999999</v>
      </c>
      <c r="G18" s="859">
        <v>3380.5053700000003</v>
      </c>
    </row>
    <row r="19" spans="2:7" s="20" customFormat="1" ht="18" customHeight="1" x14ac:dyDescent="0.25">
      <c r="B19" s="75" t="s">
        <v>63</v>
      </c>
      <c r="C19" s="430">
        <v>674.84798999999998</v>
      </c>
      <c r="D19" s="430">
        <v>163.81451000000001</v>
      </c>
      <c r="E19" s="885">
        <v>1046.1251099999999</v>
      </c>
      <c r="F19" s="885">
        <v>273.77978999999999</v>
      </c>
      <c r="G19" s="885">
        <v>2158.5673999999999</v>
      </c>
    </row>
    <row r="20" spans="2:7" s="20" customFormat="1" ht="18" customHeight="1" x14ac:dyDescent="0.25">
      <c r="B20" s="178" t="s">
        <v>64</v>
      </c>
      <c r="C20" s="429">
        <v>584.15463</v>
      </c>
      <c r="D20" s="429">
        <v>458.48136999999997</v>
      </c>
      <c r="E20" s="859">
        <v>1565.5840900000001</v>
      </c>
      <c r="F20" s="859">
        <v>394.53001</v>
      </c>
      <c r="G20" s="859">
        <v>3002.7500999999997</v>
      </c>
    </row>
    <row r="21" spans="2:7" s="20" customFormat="1" ht="18" customHeight="1" x14ac:dyDescent="0.25">
      <c r="B21" s="75" t="s">
        <v>65</v>
      </c>
      <c r="C21" s="430">
        <v>877.33803</v>
      </c>
      <c r="D21" s="430">
        <v>503.25508000000002</v>
      </c>
      <c r="E21" s="885">
        <v>1558.2065700000001</v>
      </c>
      <c r="F21" s="885">
        <v>192.75710999999998</v>
      </c>
      <c r="G21" s="885">
        <v>3131.5567900000001</v>
      </c>
    </row>
    <row r="22" spans="2:7" s="20" customFormat="1" ht="15" customHeight="1" x14ac:dyDescent="0.25">
      <c r="B22" s="178">
        <v>2016</v>
      </c>
      <c r="C22" s="429">
        <v>8180.6587300000001</v>
      </c>
      <c r="D22" s="429">
        <v>4091.3454900000006</v>
      </c>
      <c r="E22" s="859">
        <v>16978.289390000002</v>
      </c>
      <c r="F22" s="859">
        <v>13193.751389999999</v>
      </c>
      <c r="G22" s="859">
        <v>42444.044999999998</v>
      </c>
    </row>
    <row r="23" spans="2:7" s="20" customFormat="1" ht="15.75" customHeight="1" x14ac:dyDescent="0.25">
      <c r="B23" s="75" t="s">
        <v>0</v>
      </c>
      <c r="C23" s="430">
        <v>220.74232999999998</v>
      </c>
      <c r="D23" s="430">
        <v>363.10528000000005</v>
      </c>
      <c r="E23" s="885">
        <v>350.97030000000001</v>
      </c>
      <c r="F23" s="885">
        <v>29.013999999999999</v>
      </c>
      <c r="G23" s="885">
        <v>963.83190999999999</v>
      </c>
    </row>
    <row r="24" spans="2:7" s="20" customFormat="1" ht="15.75" customHeight="1" x14ac:dyDescent="0.25">
      <c r="B24" s="178" t="s">
        <v>1</v>
      </c>
      <c r="C24" s="429">
        <v>790.08451000000002</v>
      </c>
      <c r="D24" s="429">
        <v>458.92406</v>
      </c>
      <c r="E24" s="859">
        <v>1102.2123700000002</v>
      </c>
      <c r="F24" s="859">
        <v>345.22808000000003</v>
      </c>
      <c r="G24" s="859">
        <v>2696.44902</v>
      </c>
    </row>
    <row r="25" spans="2:7" s="20" customFormat="1" ht="15.75" customHeight="1" x14ac:dyDescent="0.25">
      <c r="B25" s="75" t="s">
        <v>2</v>
      </c>
      <c r="C25" s="430">
        <v>819.96761000000004</v>
      </c>
      <c r="D25" s="430">
        <v>200.20544000000001</v>
      </c>
      <c r="E25" s="885">
        <v>1204.10004</v>
      </c>
      <c r="F25" s="885">
        <v>2013.1063000000001</v>
      </c>
      <c r="G25" s="885">
        <v>4237.3793900000001</v>
      </c>
    </row>
    <row r="26" spans="2:7" s="20" customFormat="1" ht="15.75" customHeight="1" x14ac:dyDescent="0.25">
      <c r="B26" s="178" t="s">
        <v>3</v>
      </c>
      <c r="C26" s="429">
        <v>831.93150000000003</v>
      </c>
      <c r="D26" s="429">
        <v>410.55677000000003</v>
      </c>
      <c r="E26" s="859">
        <v>905.76775999999995</v>
      </c>
      <c r="F26" s="859">
        <v>2069.6440600000001</v>
      </c>
      <c r="G26" s="859">
        <v>4217.9000900000001</v>
      </c>
    </row>
    <row r="27" spans="2:7" s="20" customFormat="1" ht="15.75" customHeight="1" x14ac:dyDescent="0.25">
      <c r="B27" s="75" t="s">
        <v>4</v>
      </c>
      <c r="C27" s="430">
        <v>531.74686999999994</v>
      </c>
      <c r="D27" s="430">
        <v>164.08864000000003</v>
      </c>
      <c r="E27" s="885">
        <v>2040.1511</v>
      </c>
      <c r="F27" s="885">
        <v>1144.0499399999999</v>
      </c>
      <c r="G27" s="885">
        <v>3880.0365499999998</v>
      </c>
    </row>
    <row r="28" spans="2:7" s="20" customFormat="1" ht="15.75" customHeight="1" x14ac:dyDescent="0.25">
      <c r="B28" s="178" t="s">
        <v>5</v>
      </c>
      <c r="C28" s="429">
        <v>786.54744999999991</v>
      </c>
      <c r="D28" s="429">
        <v>259.10305999999997</v>
      </c>
      <c r="E28" s="859">
        <v>1632.1389099999999</v>
      </c>
      <c r="F28" s="859">
        <v>201.16173999999998</v>
      </c>
      <c r="G28" s="859">
        <v>2878.9511600000001</v>
      </c>
    </row>
    <row r="29" spans="2:7" s="20" customFormat="1" ht="15.75" customHeight="1" x14ac:dyDescent="0.25">
      <c r="B29" s="75" t="s">
        <v>60</v>
      </c>
      <c r="C29" s="430">
        <v>726.73265000000004</v>
      </c>
      <c r="D29" s="430">
        <v>302.74912999999998</v>
      </c>
      <c r="E29" s="885">
        <v>1753.3199399999999</v>
      </c>
      <c r="F29" s="885">
        <v>2711.1692000000003</v>
      </c>
      <c r="G29" s="885">
        <v>5493.9709199999998</v>
      </c>
    </row>
    <row r="30" spans="2:7" s="20" customFormat="1" ht="15.75" customHeight="1" x14ac:dyDescent="0.25">
      <c r="B30" s="178" t="s">
        <v>61</v>
      </c>
      <c r="C30" s="429">
        <v>770.7958000000001</v>
      </c>
      <c r="D30" s="429">
        <v>213.00075000000001</v>
      </c>
      <c r="E30" s="859">
        <v>1552.0355300000001</v>
      </c>
      <c r="F30" s="859">
        <v>2770.4213999999997</v>
      </c>
      <c r="G30" s="859">
        <v>5306.2534799999994</v>
      </c>
    </row>
    <row r="31" spans="2:7" s="20" customFormat="1" ht="15.75" customHeight="1" x14ac:dyDescent="0.25">
      <c r="B31" s="75" t="s">
        <v>62</v>
      </c>
      <c r="C31" s="430">
        <v>683.56411000000003</v>
      </c>
      <c r="D31" s="430">
        <v>490.29295999999999</v>
      </c>
      <c r="E31" s="885">
        <v>2187.3133800000001</v>
      </c>
      <c r="F31" s="885">
        <v>860.36275000000001</v>
      </c>
      <c r="G31" s="885">
        <v>4221.5331999999999</v>
      </c>
    </row>
    <row r="32" spans="2:7" s="20" customFormat="1" ht="15.75" customHeight="1" x14ac:dyDescent="0.25">
      <c r="B32" s="178" t="s">
        <v>63</v>
      </c>
      <c r="C32" s="429">
        <v>507.40350000000001</v>
      </c>
      <c r="D32" s="429">
        <v>285.41452000000004</v>
      </c>
      <c r="E32" s="859">
        <v>1653.6373899999999</v>
      </c>
      <c r="F32" s="859">
        <v>264.79184000000004</v>
      </c>
      <c r="G32" s="859">
        <v>2711.2472499999999</v>
      </c>
    </row>
    <row r="33" spans="2:7" s="20" customFormat="1" ht="15.75" customHeight="1" x14ac:dyDescent="0.25">
      <c r="B33" s="75" t="s">
        <v>64</v>
      </c>
      <c r="C33" s="430">
        <v>612.5031899999999</v>
      </c>
      <c r="D33" s="430">
        <v>405.88759999999996</v>
      </c>
      <c r="E33" s="885">
        <v>1189.1223400000001</v>
      </c>
      <c r="F33" s="885">
        <v>250.90600000000001</v>
      </c>
      <c r="G33" s="885">
        <v>2458.4191300000002</v>
      </c>
    </row>
    <row r="34" spans="2:7" s="20" customFormat="1" ht="15.75" customHeight="1" x14ac:dyDescent="0.25">
      <c r="B34" s="178" t="s">
        <v>65</v>
      </c>
      <c r="C34" s="429">
        <v>898.63920999999993</v>
      </c>
      <c r="D34" s="429">
        <v>538.01728000000003</v>
      </c>
      <c r="E34" s="859">
        <v>1407.5203300000001</v>
      </c>
      <c r="F34" s="859">
        <v>533.89607999999998</v>
      </c>
      <c r="G34" s="859">
        <v>3378.0728999999997</v>
      </c>
    </row>
    <row r="35" spans="2:7" s="20" customFormat="1" ht="18" customHeight="1" x14ac:dyDescent="0.25">
      <c r="B35" s="75">
        <v>2015</v>
      </c>
      <c r="C35" s="430">
        <v>8283.4220460000015</v>
      </c>
      <c r="D35" s="430">
        <v>3179.8064699999991</v>
      </c>
      <c r="E35" s="885">
        <v>14810.536448999999</v>
      </c>
      <c r="F35" s="885">
        <v>8145.1603810000015</v>
      </c>
      <c r="G35" s="885">
        <v>34418.925345999996</v>
      </c>
    </row>
    <row r="36" spans="2:7" s="20" customFormat="1" ht="16.5" customHeight="1" x14ac:dyDescent="0.25">
      <c r="B36" s="178" t="s">
        <v>0</v>
      </c>
      <c r="C36" s="429">
        <v>418.78901200000001</v>
      </c>
      <c r="D36" s="429">
        <v>403.02679999999998</v>
      </c>
      <c r="E36" s="859">
        <v>780.19183999999996</v>
      </c>
      <c r="F36" s="859">
        <v>30.642977999999999</v>
      </c>
      <c r="G36" s="859">
        <v>1632.6506300000001</v>
      </c>
    </row>
    <row r="37" spans="2:7" s="20" customFormat="1" ht="16.5" customHeight="1" x14ac:dyDescent="0.25">
      <c r="B37" s="75" t="s">
        <v>1</v>
      </c>
      <c r="C37" s="430">
        <v>792.19380899999999</v>
      </c>
      <c r="D37" s="430">
        <v>193.78120000000001</v>
      </c>
      <c r="E37" s="885">
        <v>1459.564406</v>
      </c>
      <c r="F37" s="885">
        <v>529.48406</v>
      </c>
      <c r="G37" s="885">
        <v>2975.023475</v>
      </c>
    </row>
    <row r="38" spans="2:7" s="20" customFormat="1" ht="16.5" customHeight="1" x14ac:dyDescent="0.25">
      <c r="B38" s="178" t="s">
        <v>2</v>
      </c>
      <c r="C38" s="429">
        <v>644.56543700000009</v>
      </c>
      <c r="D38" s="429">
        <v>350.80235999999996</v>
      </c>
      <c r="E38" s="859">
        <v>422.00438600000001</v>
      </c>
      <c r="F38" s="859">
        <v>756.33672000000001</v>
      </c>
      <c r="G38" s="859">
        <v>2173.7089030000002</v>
      </c>
    </row>
    <row r="39" spans="2:7" s="20" customFormat="1" ht="16.5" customHeight="1" x14ac:dyDescent="0.25">
      <c r="B39" s="75" t="s">
        <v>3</v>
      </c>
      <c r="C39" s="430">
        <v>711.97988800000007</v>
      </c>
      <c r="D39" s="430">
        <v>151.09419</v>
      </c>
      <c r="E39" s="885">
        <v>383.56518699999998</v>
      </c>
      <c r="F39" s="885">
        <v>657.37392</v>
      </c>
      <c r="G39" s="885">
        <v>1904.013185</v>
      </c>
    </row>
    <row r="40" spans="2:7" s="20" customFormat="1" ht="16.5" customHeight="1" x14ac:dyDescent="0.25">
      <c r="B40" s="178" t="s">
        <v>4</v>
      </c>
      <c r="C40" s="429">
        <v>564.70270999999991</v>
      </c>
      <c r="D40" s="429">
        <v>426.49549999999999</v>
      </c>
      <c r="E40" s="859">
        <v>945.03445599999998</v>
      </c>
      <c r="F40" s="859">
        <v>488.73897299999999</v>
      </c>
      <c r="G40" s="859">
        <v>2424.9716389999999</v>
      </c>
    </row>
    <row r="41" spans="2:7" s="20" customFormat="1" ht="16.5" customHeight="1" x14ac:dyDescent="0.25">
      <c r="B41" s="75" t="s">
        <v>5</v>
      </c>
      <c r="C41" s="430">
        <v>475.39242999999999</v>
      </c>
      <c r="D41" s="430">
        <v>72.901870000000002</v>
      </c>
      <c r="E41" s="885">
        <v>3065.7980639999996</v>
      </c>
      <c r="F41" s="885">
        <v>1144.60906</v>
      </c>
      <c r="G41" s="885">
        <v>4758.7014239999999</v>
      </c>
    </row>
    <row r="42" spans="2:7" s="20" customFormat="1" ht="16.5" customHeight="1" x14ac:dyDescent="0.25">
      <c r="B42" s="178" t="s">
        <v>60</v>
      </c>
      <c r="C42" s="429">
        <v>1102.9250200000001</v>
      </c>
      <c r="D42" s="429">
        <v>157.22744</v>
      </c>
      <c r="E42" s="859">
        <v>2352.5605399999999</v>
      </c>
      <c r="F42" s="859">
        <v>1145.11267</v>
      </c>
      <c r="G42" s="859">
        <v>4757.8256700000002</v>
      </c>
    </row>
    <row r="43" spans="2:7" s="20" customFormat="1" ht="16.5" customHeight="1" x14ac:dyDescent="0.25">
      <c r="B43" s="75" t="s">
        <v>61</v>
      </c>
      <c r="C43" s="430">
        <v>699.7155600000001</v>
      </c>
      <c r="D43" s="430">
        <v>323.79328000000004</v>
      </c>
      <c r="E43" s="885">
        <v>1245.3390099999999</v>
      </c>
      <c r="F43" s="885">
        <v>756.26968999999997</v>
      </c>
      <c r="G43" s="885">
        <v>3025.1175400000002</v>
      </c>
    </row>
    <row r="44" spans="2:7" s="20" customFormat="1" ht="16.5" customHeight="1" x14ac:dyDescent="0.25">
      <c r="B44" s="178" t="s">
        <v>62</v>
      </c>
      <c r="C44" s="429">
        <v>908.36142000000007</v>
      </c>
      <c r="D44" s="429">
        <v>358.29671999999999</v>
      </c>
      <c r="E44" s="859">
        <v>417.04303999999996</v>
      </c>
      <c r="F44" s="859">
        <v>1054.53016</v>
      </c>
      <c r="G44" s="859">
        <v>2738.2313400000003</v>
      </c>
    </row>
    <row r="45" spans="2:7" s="20" customFormat="1" ht="16.5" customHeight="1" x14ac:dyDescent="0.25">
      <c r="B45" s="75" t="s">
        <v>63</v>
      </c>
      <c r="C45" s="430">
        <v>896.86221</v>
      </c>
      <c r="D45" s="430">
        <v>167.23707999999999</v>
      </c>
      <c r="E45" s="885">
        <v>592.01959999999997</v>
      </c>
      <c r="F45" s="885">
        <v>201.22723000000002</v>
      </c>
      <c r="G45" s="885">
        <v>1857.3461200000002</v>
      </c>
    </row>
    <row r="46" spans="2:7" s="20" customFormat="1" ht="16.5" customHeight="1" x14ac:dyDescent="0.25">
      <c r="B46" s="178" t="s">
        <v>64</v>
      </c>
      <c r="C46" s="429">
        <v>606.65568999999994</v>
      </c>
      <c r="D46" s="429">
        <v>297.22219000000001</v>
      </c>
      <c r="E46" s="859">
        <v>880.76569999999992</v>
      </c>
      <c r="F46" s="859">
        <v>496.29140000000001</v>
      </c>
      <c r="G46" s="859">
        <v>2280.93498</v>
      </c>
    </row>
    <row r="47" spans="2:7" s="20" customFormat="1" ht="16.5" customHeight="1" x14ac:dyDescent="0.25">
      <c r="B47" s="75" t="s">
        <v>65</v>
      </c>
      <c r="C47" s="430">
        <v>461.27886000000001</v>
      </c>
      <c r="D47" s="430">
        <v>277.92784</v>
      </c>
      <c r="E47" s="885">
        <v>2266.65022</v>
      </c>
      <c r="F47" s="885">
        <v>884.54352000000006</v>
      </c>
      <c r="G47" s="885">
        <v>3890.4004400000003</v>
      </c>
    </row>
    <row r="48" spans="2:7" s="20" customFormat="1" ht="18" customHeight="1" x14ac:dyDescent="0.25">
      <c r="B48" s="178">
        <v>2014</v>
      </c>
      <c r="C48" s="429">
        <v>6007.2430649999997</v>
      </c>
      <c r="D48" s="429">
        <v>3031.8486569999995</v>
      </c>
      <c r="E48" s="859">
        <v>15583.957378999999</v>
      </c>
      <c r="F48" s="859">
        <v>21699.912193</v>
      </c>
      <c r="G48" s="859">
        <v>46322.961293999993</v>
      </c>
    </row>
    <row r="49" spans="2:7" s="20" customFormat="1" ht="18" customHeight="1" x14ac:dyDescent="0.25">
      <c r="B49" s="75" t="s">
        <v>0</v>
      </c>
      <c r="C49" s="430">
        <v>181.91211200000001</v>
      </c>
      <c r="D49" s="430">
        <v>283.31069000000002</v>
      </c>
      <c r="E49" s="885">
        <v>588.60366199999999</v>
      </c>
      <c r="F49" s="885">
        <v>145.487786</v>
      </c>
      <c r="G49" s="885">
        <v>1199.3142499999999</v>
      </c>
    </row>
    <row r="50" spans="2:7" s="20" customFormat="1" ht="18" customHeight="1" x14ac:dyDescent="0.25">
      <c r="B50" s="178" t="s">
        <v>1</v>
      </c>
      <c r="C50" s="429">
        <v>512.35172499999999</v>
      </c>
      <c r="D50" s="429">
        <v>230.181927</v>
      </c>
      <c r="E50" s="859">
        <v>194.513609</v>
      </c>
      <c r="F50" s="859">
        <v>512.651251</v>
      </c>
      <c r="G50" s="859">
        <v>1449.6985119999999</v>
      </c>
    </row>
    <row r="51" spans="2:7" s="20" customFormat="1" ht="18" customHeight="1" x14ac:dyDescent="0.25">
      <c r="B51" s="75" t="s">
        <v>2</v>
      </c>
      <c r="C51" s="430">
        <v>704.930567</v>
      </c>
      <c r="D51" s="430">
        <v>311.98870400000004</v>
      </c>
      <c r="E51" s="885">
        <v>933.83669399999997</v>
      </c>
      <c r="F51" s="885">
        <v>1333.532256</v>
      </c>
      <c r="G51" s="885">
        <v>3284.2882209999998</v>
      </c>
    </row>
    <row r="52" spans="2:7" s="20" customFormat="1" ht="18" customHeight="1" x14ac:dyDescent="0.25">
      <c r="B52" s="178" t="s">
        <v>3</v>
      </c>
      <c r="C52" s="429">
        <v>502.85816499999999</v>
      </c>
      <c r="D52" s="429">
        <v>422.02636999999999</v>
      </c>
      <c r="E52" s="859">
        <v>1269.3396540000001</v>
      </c>
      <c r="F52" s="859">
        <v>2134.40915</v>
      </c>
      <c r="G52" s="859">
        <v>4328.633339</v>
      </c>
    </row>
    <row r="53" spans="2:7" s="20" customFormat="1" ht="18" customHeight="1" x14ac:dyDescent="0.25">
      <c r="B53" s="75" t="s">
        <v>4</v>
      </c>
      <c r="C53" s="430">
        <v>389.65699899999998</v>
      </c>
      <c r="D53" s="430">
        <v>186.85664000000003</v>
      </c>
      <c r="E53" s="885">
        <v>577.00866000000008</v>
      </c>
      <c r="F53" s="885">
        <v>2067.0154739999998</v>
      </c>
      <c r="G53" s="885">
        <v>3220.537773</v>
      </c>
    </row>
    <row r="54" spans="2:7" s="20" customFormat="1" ht="18" customHeight="1" x14ac:dyDescent="0.25">
      <c r="B54" s="178" t="s">
        <v>5</v>
      </c>
      <c r="C54" s="429">
        <v>526.00487699999996</v>
      </c>
      <c r="D54" s="429">
        <v>158.92823999999999</v>
      </c>
      <c r="E54" s="859">
        <v>1922.150846</v>
      </c>
      <c r="F54" s="859">
        <v>2354.4466200000002</v>
      </c>
      <c r="G54" s="859">
        <v>4961.5305829999998</v>
      </c>
    </row>
    <row r="55" spans="2:7" s="20" customFormat="1" ht="18" customHeight="1" x14ac:dyDescent="0.25">
      <c r="B55" s="75" t="s">
        <v>60</v>
      </c>
      <c r="C55" s="430">
        <v>820.64304000000004</v>
      </c>
      <c r="D55" s="430">
        <v>128.09539999999998</v>
      </c>
      <c r="E55" s="885">
        <v>2661.1626699999997</v>
      </c>
      <c r="F55" s="885">
        <v>2016.0429080000001</v>
      </c>
      <c r="G55" s="885">
        <v>5625.9440180000001</v>
      </c>
    </row>
    <row r="56" spans="2:7" s="20" customFormat="1" ht="18" customHeight="1" x14ac:dyDescent="0.25">
      <c r="B56" s="178" t="s">
        <v>61</v>
      </c>
      <c r="C56" s="429">
        <v>382.37644799999998</v>
      </c>
      <c r="D56" s="429">
        <v>217.46284</v>
      </c>
      <c r="E56" s="859">
        <v>1491.0451399999999</v>
      </c>
      <c r="F56" s="859">
        <v>2412.9095819999998</v>
      </c>
      <c r="G56" s="859">
        <v>4503.7940099999996</v>
      </c>
    </row>
    <row r="57" spans="2:7" s="20" customFormat="1" ht="18" customHeight="1" x14ac:dyDescent="0.25">
      <c r="B57" s="75" t="s">
        <v>62</v>
      </c>
      <c r="C57" s="430">
        <v>487.99274400000002</v>
      </c>
      <c r="D57" s="430">
        <v>323.46984000000003</v>
      </c>
      <c r="E57" s="885">
        <v>1358.463072</v>
      </c>
      <c r="F57" s="885">
        <v>1552.7662700000001</v>
      </c>
      <c r="G57" s="885">
        <v>3722.6919260000004</v>
      </c>
    </row>
    <row r="58" spans="2:7" s="20" customFormat="1" ht="18" customHeight="1" x14ac:dyDescent="0.25">
      <c r="B58" s="178" t="s">
        <v>63</v>
      </c>
      <c r="C58" s="429">
        <v>672.38667399999997</v>
      </c>
      <c r="D58" s="429">
        <v>217.13716399999998</v>
      </c>
      <c r="E58" s="859">
        <v>1036.8810820000001</v>
      </c>
      <c r="F58" s="859">
        <v>1052.3923600000001</v>
      </c>
      <c r="G58" s="859">
        <v>2978.7972799999998</v>
      </c>
    </row>
    <row r="59" spans="2:7" s="20" customFormat="1" ht="18" customHeight="1" x14ac:dyDescent="0.25">
      <c r="B59" s="75" t="s">
        <v>64</v>
      </c>
      <c r="C59" s="430">
        <v>389.54212999999999</v>
      </c>
      <c r="D59" s="430">
        <v>417.98669200000001</v>
      </c>
      <c r="E59" s="885">
        <v>1933.6502460000002</v>
      </c>
      <c r="F59" s="885">
        <v>1243.2165560000001</v>
      </c>
      <c r="G59" s="885">
        <v>3984.3956240000007</v>
      </c>
    </row>
    <row r="60" spans="2:7" s="20" customFormat="1" ht="18" customHeight="1" x14ac:dyDescent="0.25">
      <c r="B60" s="178" t="s">
        <v>65</v>
      </c>
      <c r="C60" s="429">
        <v>436.58758399999999</v>
      </c>
      <c r="D60" s="429">
        <v>134.40414999999999</v>
      </c>
      <c r="E60" s="859">
        <v>1617.302044</v>
      </c>
      <c r="F60" s="859">
        <v>4875.0419800000009</v>
      </c>
      <c r="G60" s="859">
        <v>7063.3357580000011</v>
      </c>
    </row>
    <row r="61" spans="2:7" s="20" customFormat="1" ht="18" customHeight="1" x14ac:dyDescent="0.25">
      <c r="B61" s="75">
        <v>2013</v>
      </c>
      <c r="C61" s="430">
        <v>7579.1017240000001</v>
      </c>
      <c r="D61" s="430">
        <v>2623.2624700000001</v>
      </c>
      <c r="E61" s="885">
        <v>9606.5895339999988</v>
      </c>
      <c r="F61" s="885">
        <v>11459.592404999999</v>
      </c>
      <c r="G61" s="885">
        <v>31268.546133</v>
      </c>
    </row>
    <row r="62" spans="2:7" s="20" customFormat="1" ht="18" customHeight="1" x14ac:dyDescent="0.25">
      <c r="B62" s="178" t="s">
        <v>0</v>
      </c>
      <c r="C62" s="429">
        <v>368.19749000000002</v>
      </c>
      <c r="D62" s="429">
        <v>222.55416399999999</v>
      </c>
      <c r="E62" s="859">
        <v>189.20656400000001</v>
      </c>
      <c r="F62" s="859">
        <v>173.28657999999999</v>
      </c>
      <c r="G62" s="859">
        <v>953.24479799999995</v>
      </c>
    </row>
    <row r="63" spans="2:7" s="20" customFormat="1" ht="18" customHeight="1" x14ac:dyDescent="0.25">
      <c r="B63" s="75" t="s">
        <v>1</v>
      </c>
      <c r="C63" s="430">
        <v>723.22869200000002</v>
      </c>
      <c r="D63" s="430">
        <v>171.68058400000001</v>
      </c>
      <c r="E63" s="885">
        <v>226.85913600000001</v>
      </c>
      <c r="F63" s="885">
        <v>340.84009999999995</v>
      </c>
      <c r="G63" s="885">
        <v>1462.608512</v>
      </c>
    </row>
    <row r="64" spans="2:7" s="20" customFormat="1" ht="18" customHeight="1" x14ac:dyDescent="0.25">
      <c r="B64" s="178" t="s">
        <v>2</v>
      </c>
      <c r="C64" s="429">
        <v>516.31707600000004</v>
      </c>
      <c r="D64" s="429">
        <v>160.19904</v>
      </c>
      <c r="E64" s="859">
        <v>195.91325499999999</v>
      </c>
      <c r="F64" s="859">
        <v>525.46249999999998</v>
      </c>
      <c r="G64" s="859">
        <v>1397.8918709999998</v>
      </c>
    </row>
    <row r="65" spans="2:7" s="20" customFormat="1" ht="18" customHeight="1" x14ac:dyDescent="0.25">
      <c r="B65" s="75" t="s">
        <v>3</v>
      </c>
      <c r="C65" s="430">
        <v>103.17151700000001</v>
      </c>
      <c r="D65" s="430">
        <v>330.743788</v>
      </c>
      <c r="E65" s="885">
        <v>625.67343600000004</v>
      </c>
      <c r="F65" s="885">
        <v>1593.56176</v>
      </c>
      <c r="G65" s="885">
        <v>2653.1505010000001</v>
      </c>
    </row>
    <row r="66" spans="2:7" s="20" customFormat="1" ht="18" customHeight="1" x14ac:dyDescent="0.25">
      <c r="B66" s="178" t="s">
        <v>4</v>
      </c>
      <c r="C66" s="429">
        <v>854.98747600000002</v>
      </c>
      <c r="D66" s="429">
        <v>258.408748</v>
      </c>
      <c r="E66" s="859">
        <v>259.67918599999996</v>
      </c>
      <c r="F66" s="859">
        <v>1503.5213700000002</v>
      </c>
      <c r="G66" s="859">
        <v>2876.5967799999999</v>
      </c>
    </row>
    <row r="67" spans="2:7" s="20" customFormat="1" ht="18" customHeight="1" x14ac:dyDescent="0.25">
      <c r="B67" s="75" t="s">
        <v>5</v>
      </c>
      <c r="C67" s="430">
        <v>727.42234699999995</v>
      </c>
      <c r="D67" s="430">
        <v>351.07809999999995</v>
      </c>
      <c r="E67" s="885">
        <v>421.993628</v>
      </c>
      <c r="F67" s="885">
        <v>1077.1511149999999</v>
      </c>
      <c r="G67" s="885">
        <v>2577.6451899999997</v>
      </c>
    </row>
    <row r="68" spans="2:7" s="20" customFormat="1" ht="18" customHeight="1" x14ac:dyDescent="0.25">
      <c r="B68" s="178" t="s">
        <v>60</v>
      </c>
      <c r="C68" s="429">
        <v>1254.917211</v>
      </c>
      <c r="D68" s="429">
        <v>191.22042000000002</v>
      </c>
      <c r="E68" s="859">
        <v>1813.365587</v>
      </c>
      <c r="F68" s="859">
        <v>1280.24099</v>
      </c>
      <c r="G68" s="859">
        <v>4539.7442080000001</v>
      </c>
    </row>
    <row r="69" spans="2:7" s="20" customFormat="1" ht="18" customHeight="1" x14ac:dyDescent="0.25">
      <c r="B69" s="75" t="s">
        <v>61</v>
      </c>
      <c r="C69" s="430">
        <v>761.94238199999995</v>
      </c>
      <c r="D69" s="430">
        <v>371.18171999999998</v>
      </c>
      <c r="E69" s="885">
        <v>1686.806012</v>
      </c>
      <c r="F69" s="885">
        <v>1107.3107199999999</v>
      </c>
      <c r="G69" s="885">
        <v>3927.2408339999997</v>
      </c>
    </row>
    <row r="70" spans="2:7" s="20" customFormat="1" ht="18" customHeight="1" x14ac:dyDescent="0.25">
      <c r="B70" s="178" t="s">
        <v>62</v>
      </c>
      <c r="C70" s="429">
        <v>533.30088899999998</v>
      </c>
      <c r="D70" s="429">
        <v>113.265366</v>
      </c>
      <c r="E70" s="859">
        <v>939.26156200000003</v>
      </c>
      <c r="F70" s="859">
        <v>1157.18443</v>
      </c>
      <c r="G70" s="859">
        <v>2743.0122469999997</v>
      </c>
    </row>
    <row r="71" spans="2:7" s="20" customFormat="1" ht="18" customHeight="1" x14ac:dyDescent="0.25">
      <c r="B71" s="75" t="s">
        <v>63</v>
      </c>
      <c r="C71" s="430">
        <v>756.41245600000002</v>
      </c>
      <c r="D71" s="430">
        <v>247.57900000000001</v>
      </c>
      <c r="E71" s="885">
        <v>1005.753952</v>
      </c>
      <c r="F71" s="885">
        <v>1331.3274699999999</v>
      </c>
      <c r="G71" s="885">
        <v>3341.0728779999999</v>
      </c>
    </row>
    <row r="72" spans="2:7" s="20" customFormat="1" ht="18" customHeight="1" x14ac:dyDescent="0.25">
      <c r="B72" s="178" t="s">
        <v>64</v>
      </c>
      <c r="C72" s="429">
        <v>344.250674</v>
      </c>
      <c r="D72" s="429">
        <v>41.602119999999999</v>
      </c>
      <c r="E72" s="859">
        <v>828.48785199999998</v>
      </c>
      <c r="F72" s="859">
        <v>391.66141999999996</v>
      </c>
      <c r="G72" s="859">
        <v>1606.002066</v>
      </c>
    </row>
    <row r="73" spans="2:7" s="20" customFormat="1" ht="18" customHeight="1" x14ac:dyDescent="0.25">
      <c r="B73" s="75" t="s">
        <v>65</v>
      </c>
      <c r="C73" s="430">
        <v>634.95351399999993</v>
      </c>
      <c r="D73" s="430">
        <v>163.74942000000001</v>
      </c>
      <c r="E73" s="885">
        <v>1413.5893640000002</v>
      </c>
      <c r="F73" s="885">
        <v>978.04395</v>
      </c>
      <c r="G73" s="885">
        <v>3190.3362480000005</v>
      </c>
    </row>
    <row r="74" spans="2:7" s="20" customFormat="1" ht="18" customHeight="1" x14ac:dyDescent="0.25">
      <c r="B74" s="178">
        <v>2012</v>
      </c>
      <c r="C74" s="429">
        <v>7733.0677760000017</v>
      </c>
      <c r="D74" s="429">
        <v>2491.2343860000001</v>
      </c>
      <c r="E74" s="859">
        <v>3638.104088</v>
      </c>
      <c r="F74" s="859">
        <v>12660.642502999999</v>
      </c>
      <c r="G74" s="859">
        <v>26523.048753000003</v>
      </c>
    </row>
    <row r="75" spans="2:7" s="20" customFormat="1" ht="18" customHeight="1" x14ac:dyDescent="0.25">
      <c r="B75" s="75" t="s">
        <v>0</v>
      </c>
      <c r="C75" s="430">
        <v>283.51832000000002</v>
      </c>
      <c r="D75" s="430">
        <v>43.484548000000004</v>
      </c>
      <c r="E75" s="885">
        <v>2.751544</v>
      </c>
      <c r="F75" s="885">
        <v>743.07968000000005</v>
      </c>
      <c r="G75" s="885">
        <v>1072.8340920000001</v>
      </c>
    </row>
    <row r="76" spans="2:7" s="20" customFormat="1" ht="18" customHeight="1" x14ac:dyDescent="0.25">
      <c r="B76" s="178" t="s">
        <v>1</v>
      </c>
      <c r="C76" s="429">
        <v>710.68624199999999</v>
      </c>
      <c r="D76" s="429">
        <v>320.920186</v>
      </c>
      <c r="E76" s="859">
        <v>134.78393</v>
      </c>
      <c r="F76" s="859">
        <v>700.40381300000001</v>
      </c>
      <c r="G76" s="859">
        <v>1866.794171</v>
      </c>
    </row>
    <row r="77" spans="2:7" s="20" customFormat="1" ht="15.75" customHeight="1" x14ac:dyDescent="0.25">
      <c r="B77" s="75" t="s">
        <v>2</v>
      </c>
      <c r="C77" s="430">
        <v>558.03303399999993</v>
      </c>
      <c r="D77" s="430">
        <v>169.649216</v>
      </c>
      <c r="E77" s="885">
        <v>93.228467999999992</v>
      </c>
      <c r="F77" s="885">
        <v>1015.97054</v>
      </c>
      <c r="G77" s="885">
        <v>1836.8812579999999</v>
      </c>
    </row>
    <row r="78" spans="2:7" s="20" customFormat="1" ht="18" customHeight="1" x14ac:dyDescent="0.25">
      <c r="B78" s="178" t="s">
        <v>3</v>
      </c>
      <c r="C78" s="429">
        <v>538.36223400000006</v>
      </c>
      <c r="D78" s="429">
        <v>238.37039999999999</v>
      </c>
      <c r="E78" s="859">
        <v>214.128432</v>
      </c>
      <c r="F78" s="859">
        <v>426.80329999999998</v>
      </c>
      <c r="G78" s="859">
        <v>1417.664366</v>
      </c>
    </row>
    <row r="79" spans="2:7" s="20" customFormat="1" ht="18" customHeight="1" x14ac:dyDescent="0.25">
      <c r="B79" s="75" t="s">
        <v>4</v>
      </c>
      <c r="C79" s="430">
        <v>1033.8988810000001</v>
      </c>
      <c r="D79" s="430">
        <v>167.999967</v>
      </c>
      <c r="E79" s="885">
        <v>275.080872</v>
      </c>
      <c r="F79" s="885">
        <v>325.65813000000003</v>
      </c>
      <c r="G79" s="885">
        <v>1802.6378500000001</v>
      </c>
    </row>
    <row r="80" spans="2:7" s="20" customFormat="1" ht="18" customHeight="1" x14ac:dyDescent="0.25">
      <c r="B80" s="178" t="s">
        <v>5</v>
      </c>
      <c r="C80" s="429">
        <v>1063.4937460000001</v>
      </c>
      <c r="D80" s="429">
        <v>307.16978999999998</v>
      </c>
      <c r="E80" s="859">
        <v>49.187946000000004</v>
      </c>
      <c r="F80" s="859">
        <v>992.60109999999997</v>
      </c>
      <c r="G80" s="859">
        <v>2412.4525819999999</v>
      </c>
    </row>
    <row r="81" spans="2:8" s="20" customFormat="1" ht="18" customHeight="1" x14ac:dyDescent="0.25">
      <c r="B81" s="75" t="s">
        <v>60</v>
      </c>
      <c r="C81" s="430">
        <v>409.42414600000001</v>
      </c>
      <c r="D81" s="430">
        <v>185.55644800000002</v>
      </c>
      <c r="E81" s="885">
        <v>101.628495</v>
      </c>
      <c r="F81" s="885">
        <v>515.96330399999999</v>
      </c>
      <c r="G81" s="885">
        <v>1212.5723929999999</v>
      </c>
    </row>
    <row r="82" spans="2:8" s="20" customFormat="1" ht="18" customHeight="1" x14ac:dyDescent="0.25">
      <c r="B82" s="178" t="s">
        <v>61</v>
      </c>
      <c r="C82" s="429">
        <v>537.51172799999995</v>
      </c>
      <c r="D82" s="429">
        <v>362.19398999999999</v>
      </c>
      <c r="E82" s="859">
        <v>245.48903700000002</v>
      </c>
      <c r="F82" s="859">
        <v>498.69869</v>
      </c>
      <c r="G82" s="859">
        <v>1643.8934449999999</v>
      </c>
    </row>
    <row r="83" spans="2:8" s="20" customFormat="1" ht="18" customHeight="1" x14ac:dyDescent="0.25">
      <c r="B83" s="75" t="s">
        <v>62</v>
      </c>
      <c r="C83" s="430">
        <v>587.0081090000001</v>
      </c>
      <c r="D83" s="430">
        <v>108.459818</v>
      </c>
      <c r="E83" s="885">
        <v>209.552584</v>
      </c>
      <c r="F83" s="885">
        <v>958.04760999999996</v>
      </c>
      <c r="G83" s="885">
        <v>1863.0681210000002</v>
      </c>
    </row>
    <row r="84" spans="2:8" s="20" customFormat="1" ht="18" customHeight="1" x14ac:dyDescent="0.25">
      <c r="B84" s="178" t="s">
        <v>63</v>
      </c>
      <c r="C84" s="429">
        <v>557.47093000000007</v>
      </c>
      <c r="D84" s="429">
        <v>238.07252199999999</v>
      </c>
      <c r="E84" s="859">
        <v>128.31373099999999</v>
      </c>
      <c r="F84" s="859">
        <v>2196.6630060000002</v>
      </c>
      <c r="G84" s="859">
        <v>3120.5201890000003</v>
      </c>
    </row>
    <row r="85" spans="2:8" s="20" customFormat="1" ht="16.5" customHeight="1" x14ac:dyDescent="0.25">
      <c r="B85" s="75" t="s">
        <v>64</v>
      </c>
      <c r="C85" s="430">
        <v>567.63270999999997</v>
      </c>
      <c r="D85" s="430">
        <v>65.220879999999994</v>
      </c>
      <c r="E85" s="885">
        <v>242.609039</v>
      </c>
      <c r="F85" s="885">
        <v>1576.1967500000001</v>
      </c>
      <c r="G85" s="885">
        <v>2451.6593789999997</v>
      </c>
    </row>
    <row r="86" spans="2:8" s="20" customFormat="1" ht="18" customHeight="1" x14ac:dyDescent="0.25">
      <c r="B86" s="178" t="s">
        <v>65</v>
      </c>
      <c r="C86" s="429">
        <v>886.02769599999999</v>
      </c>
      <c r="D86" s="429">
        <v>284.13662099999999</v>
      </c>
      <c r="E86" s="859">
        <v>1941.3500100000001</v>
      </c>
      <c r="F86" s="859">
        <v>2710.5565799999999</v>
      </c>
      <c r="G86" s="859">
        <v>5822.0709069999994</v>
      </c>
    </row>
    <row r="87" spans="2:8" s="20" customFormat="1" ht="16.5" customHeight="1" x14ac:dyDescent="0.25">
      <c r="B87" s="75">
        <v>2011</v>
      </c>
      <c r="C87" s="430">
        <v>6354.544723</v>
      </c>
      <c r="D87" s="430">
        <v>2061.2714180000003</v>
      </c>
      <c r="E87" s="885">
        <v>2584.1180800000002</v>
      </c>
      <c r="F87" s="885">
        <v>17519.954157</v>
      </c>
      <c r="G87" s="885">
        <v>28519.888378</v>
      </c>
    </row>
    <row r="88" spans="2:8" s="20" customFormat="1" ht="18" customHeight="1" x14ac:dyDescent="0.25">
      <c r="B88" s="178">
        <v>2010</v>
      </c>
      <c r="C88" s="429">
        <v>6640.0670630000004</v>
      </c>
      <c r="D88" s="429">
        <v>2258.4198450000004</v>
      </c>
      <c r="E88" s="859">
        <v>2698.8963259999996</v>
      </c>
      <c r="F88" s="859">
        <v>10283.944884</v>
      </c>
      <c r="G88" s="859">
        <v>21881.328118000001</v>
      </c>
    </row>
    <row r="89" spans="2:8" s="20" customFormat="1" ht="13.5" customHeight="1" x14ac:dyDescent="0.25">
      <c r="B89" s="75">
        <v>2009</v>
      </c>
      <c r="C89" s="430">
        <v>6077.3608600000007</v>
      </c>
      <c r="D89" s="430">
        <v>1709.3185149999999</v>
      </c>
      <c r="E89" s="885">
        <v>3597.8770340000001</v>
      </c>
      <c r="F89" s="885">
        <v>16373.463949999999</v>
      </c>
      <c r="G89" s="885">
        <v>27758.020359000002</v>
      </c>
    </row>
    <row r="90" spans="2:8" s="20" customFormat="1" ht="3.75" customHeight="1" thickBot="1" x14ac:dyDescent="0.3">
      <c r="B90" s="822"/>
      <c r="C90" s="774"/>
      <c r="D90" s="774"/>
      <c r="E90" s="774"/>
      <c r="F90" s="774"/>
      <c r="G90" s="823"/>
      <c r="H90" s="83"/>
    </row>
    <row r="91" spans="2:8" ht="15.75" customHeight="1" x14ac:dyDescent="0.25">
      <c r="B91" s="775" t="s">
        <v>591</v>
      </c>
      <c r="C91"/>
      <c r="D91"/>
      <c r="E91"/>
      <c r="F91"/>
      <c r="G91"/>
      <c r="H91"/>
    </row>
    <row r="92" spans="2:8" ht="13.8" x14ac:dyDescent="0.25">
      <c r="B92" s="84" t="s">
        <v>258</v>
      </c>
      <c r="C92" s="14"/>
      <c r="D92" s="14"/>
      <c r="E92" s="14"/>
      <c r="F92" s="14"/>
      <c r="G92" s="14"/>
    </row>
    <row r="93" spans="2:8" x14ac:dyDescent="0.25">
      <c r="B93" s="1005" t="s">
        <v>383</v>
      </c>
      <c r="C93" s="1006"/>
      <c r="D93" s="1006"/>
      <c r="E93" s="1006"/>
      <c r="F93" s="1006"/>
      <c r="G93" s="1006"/>
    </row>
    <row r="94" spans="2:8" x14ac:dyDescent="0.25">
      <c r="B94" s="1006"/>
      <c r="C94" s="1006"/>
      <c r="D94" s="1006"/>
      <c r="E94" s="1006"/>
      <c r="F94" s="1006"/>
      <c r="G94" s="1006"/>
    </row>
    <row r="95" spans="2:8" x14ac:dyDescent="0.25">
      <c r="B95" s="1005" t="s">
        <v>361</v>
      </c>
      <c r="C95" s="1006"/>
      <c r="D95" s="1006"/>
      <c r="E95" s="1006"/>
      <c r="F95" s="1006"/>
      <c r="G95" s="1006"/>
    </row>
    <row r="96" spans="2:8" x14ac:dyDescent="0.25">
      <c r="B96" s="1006"/>
      <c r="C96" s="1006"/>
      <c r="D96" s="1006"/>
      <c r="E96" s="1006"/>
      <c r="F96" s="1006"/>
      <c r="G96" s="1006"/>
    </row>
    <row r="97" spans="2:7" ht="27" customHeight="1" x14ac:dyDescent="0.25">
      <c r="B97" s="1012" t="s">
        <v>384</v>
      </c>
      <c r="C97" s="1012"/>
      <c r="D97" s="1012"/>
      <c r="E97" s="1012"/>
      <c r="F97" s="1012"/>
      <c r="G97" s="1012"/>
    </row>
    <row r="98" spans="2:7" x14ac:dyDescent="0.25">
      <c r="B98" s="80" t="s">
        <v>338</v>
      </c>
      <c r="C98" s="14"/>
      <c r="D98" s="14"/>
      <c r="E98" s="14"/>
      <c r="F98" s="14"/>
      <c r="G98"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95:G96"/>
    <mergeCell ref="B5:B6"/>
    <mergeCell ref="C5:G5"/>
    <mergeCell ref="B93:G94"/>
    <mergeCell ref="B97:G97"/>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98"/>
  <sheetViews>
    <sheetView showGridLines="0" view="pageBreakPreview" zoomScale="90" zoomScaleNormal="100" zoomScaleSheetLayoutView="90" workbookViewId="0">
      <selection activeCell="H70" sqref="H70"/>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564</v>
      </c>
      <c r="I2" s="57" t="s">
        <v>189</v>
      </c>
    </row>
    <row r="3" spans="2:9" ht="15" x14ac:dyDescent="0.25">
      <c r="B3" s="431" t="s">
        <v>249</v>
      </c>
    </row>
    <row r="4" spans="2:9" ht="8.1" customHeight="1" thickBot="1" x14ac:dyDescent="0.3">
      <c r="B4" s="269"/>
      <c r="C4" s="269"/>
      <c r="D4" s="271"/>
      <c r="E4" s="269"/>
      <c r="F4" s="269"/>
      <c r="G4" s="269"/>
      <c r="H4" s="269"/>
    </row>
    <row r="5" spans="2:9" s="20" customFormat="1" ht="24.9" customHeight="1" thickBot="1" x14ac:dyDescent="0.3">
      <c r="B5" s="1007" t="s">
        <v>120</v>
      </c>
      <c r="C5" s="1009" t="s">
        <v>134</v>
      </c>
      <c r="D5" s="1010"/>
      <c r="E5" s="1010"/>
      <c r="F5" s="1010"/>
      <c r="G5" s="1011"/>
    </row>
    <row r="6" spans="2:9" s="20" customFormat="1" ht="24.9" customHeight="1" thickBot="1" x14ac:dyDescent="0.3">
      <c r="B6" s="1014"/>
      <c r="C6" s="216" t="s">
        <v>100</v>
      </c>
      <c r="D6" s="267" t="s">
        <v>101</v>
      </c>
      <c r="E6" s="267" t="s">
        <v>102</v>
      </c>
      <c r="F6" s="267" t="s">
        <v>103</v>
      </c>
      <c r="G6" s="266" t="s">
        <v>53</v>
      </c>
    </row>
    <row r="7" spans="2:9" s="28" customFormat="1" ht="4.5" customHeight="1" thickBot="1" x14ac:dyDescent="0.3">
      <c r="B7" s="272"/>
      <c r="C7" s="272"/>
      <c r="D7" s="272"/>
      <c r="E7" s="272"/>
      <c r="F7" s="272"/>
      <c r="G7" s="272"/>
    </row>
    <row r="8" spans="2:9" s="28" customFormat="1" ht="4.5" customHeight="1" x14ac:dyDescent="0.25">
      <c r="B8" s="543"/>
      <c r="C8" s="543"/>
      <c r="D8" s="543"/>
      <c r="E8" s="543"/>
      <c r="F8" s="543"/>
      <c r="G8" s="543"/>
    </row>
    <row r="9" spans="2:9" s="28" customFormat="1" ht="17.399999999999999" customHeight="1" x14ac:dyDescent="0.25">
      <c r="B9" s="518" t="s">
        <v>485</v>
      </c>
      <c r="C9" s="355">
        <v>68528.64525999999</v>
      </c>
      <c r="D9" s="355">
        <v>11453.306060000001</v>
      </c>
      <c r="E9" s="355">
        <v>20544.21717</v>
      </c>
      <c r="F9" s="355">
        <v>5121.0547010000009</v>
      </c>
      <c r="G9" s="355">
        <v>105647.22319099998</v>
      </c>
    </row>
    <row r="10" spans="2:9" s="28" customFormat="1" ht="17.399999999999999" customHeight="1" x14ac:dyDescent="0.25">
      <c r="B10" s="517" t="s">
        <v>0</v>
      </c>
      <c r="C10" s="354">
        <v>3398.5927499999998</v>
      </c>
      <c r="D10" s="354">
        <v>1150.90454</v>
      </c>
      <c r="E10" s="354">
        <v>1381.8862199999999</v>
      </c>
      <c r="F10" s="354">
        <v>110.04380999999999</v>
      </c>
      <c r="G10" s="354">
        <v>6041.4273199999998</v>
      </c>
    </row>
    <row r="11" spans="2:9" s="28" customFormat="1" ht="17.399999999999999" customHeight="1" x14ac:dyDescent="0.25">
      <c r="B11" s="518" t="s">
        <v>1</v>
      </c>
      <c r="C11" s="355">
        <v>5719.4733099999994</v>
      </c>
      <c r="D11" s="355">
        <v>1006.66281</v>
      </c>
      <c r="E11" s="355">
        <v>1498.86184</v>
      </c>
      <c r="F11" s="355">
        <v>221.10473000000002</v>
      </c>
      <c r="G11" s="355">
        <v>8446.1026899999997</v>
      </c>
    </row>
    <row r="12" spans="2:9" s="28" customFormat="1" ht="17.399999999999999" customHeight="1" x14ac:dyDescent="0.25">
      <c r="B12" s="517" t="s">
        <v>2</v>
      </c>
      <c r="C12" s="354">
        <v>7376.0095300000003</v>
      </c>
      <c r="D12" s="354">
        <v>1307.83701</v>
      </c>
      <c r="E12" s="354">
        <v>1338.14957</v>
      </c>
      <c r="F12" s="354">
        <v>503.31774999999999</v>
      </c>
      <c r="G12" s="354">
        <v>10525.31386</v>
      </c>
    </row>
    <row r="13" spans="2:9" s="28" customFormat="1" ht="17.399999999999999" customHeight="1" x14ac:dyDescent="0.25">
      <c r="B13" s="518" t="s">
        <v>3</v>
      </c>
      <c r="C13" s="355">
        <v>7250.2011199999997</v>
      </c>
      <c r="D13" s="355">
        <v>613.01700000000005</v>
      </c>
      <c r="E13" s="355">
        <v>1021.54462</v>
      </c>
      <c r="F13" s="355">
        <v>213.51645000000002</v>
      </c>
      <c r="G13" s="355">
        <v>9098.2791899999993</v>
      </c>
    </row>
    <row r="14" spans="2:9" s="28" customFormat="1" ht="17.399999999999999" customHeight="1" x14ac:dyDescent="0.25">
      <c r="B14" s="517" t="s">
        <v>4</v>
      </c>
      <c r="C14" s="354">
        <v>7048.3145999999997</v>
      </c>
      <c r="D14" s="354">
        <v>965.4819</v>
      </c>
      <c r="E14" s="354">
        <v>1823.60634</v>
      </c>
      <c r="F14" s="354">
        <v>434.68792999999999</v>
      </c>
      <c r="G14" s="354">
        <v>10272.090769999999</v>
      </c>
    </row>
    <row r="15" spans="2:9" s="28" customFormat="1" ht="17.399999999999999" customHeight="1" x14ac:dyDescent="0.25">
      <c r="B15" s="518" t="s">
        <v>5</v>
      </c>
      <c r="C15" s="355">
        <v>5443.8066900000003</v>
      </c>
      <c r="D15" s="355">
        <v>720.79488000000003</v>
      </c>
      <c r="E15" s="355">
        <v>1789.58188</v>
      </c>
      <c r="F15" s="355">
        <v>295.50693000000001</v>
      </c>
      <c r="G15" s="355">
        <v>8249.69038</v>
      </c>
    </row>
    <row r="16" spans="2:9" s="28" customFormat="1" ht="17.399999999999999" customHeight="1" x14ac:dyDescent="0.25">
      <c r="B16" s="517" t="s">
        <v>60</v>
      </c>
      <c r="C16" s="354">
        <v>4012.8289500000001</v>
      </c>
      <c r="D16" s="354">
        <v>813.91121999999996</v>
      </c>
      <c r="E16" s="354">
        <v>1732.1661100000001</v>
      </c>
      <c r="F16" s="354">
        <v>416.83103000000006</v>
      </c>
      <c r="G16" s="354">
        <v>6975.7373100000004</v>
      </c>
    </row>
    <row r="17" spans="2:7" s="28" customFormat="1" ht="17.399999999999999" customHeight="1" x14ac:dyDescent="0.25">
      <c r="B17" s="518" t="s">
        <v>61</v>
      </c>
      <c r="C17" s="355">
        <v>7226.73603</v>
      </c>
      <c r="D17" s="355">
        <v>1564.90786</v>
      </c>
      <c r="E17" s="355">
        <v>2194.5161000000003</v>
      </c>
      <c r="F17" s="355">
        <v>515.56778000000008</v>
      </c>
      <c r="G17" s="355">
        <v>11501.72777</v>
      </c>
    </row>
    <row r="18" spans="2:7" s="28" customFormat="1" ht="17.399999999999999" customHeight="1" x14ac:dyDescent="0.25">
      <c r="B18" s="517" t="s">
        <v>62</v>
      </c>
      <c r="C18" s="354">
        <v>2453.9456500000001</v>
      </c>
      <c r="D18" s="354">
        <v>296.76234000000005</v>
      </c>
      <c r="E18" s="354">
        <v>2415.4031099999997</v>
      </c>
      <c r="F18" s="354">
        <v>534.73762999999997</v>
      </c>
      <c r="G18" s="354">
        <v>5700.8487299999997</v>
      </c>
    </row>
    <row r="19" spans="2:7" s="28" customFormat="1" ht="17.399999999999999" customHeight="1" x14ac:dyDescent="0.25">
      <c r="B19" s="518" t="s">
        <v>63</v>
      </c>
      <c r="C19" s="355">
        <v>6110.9392600000001</v>
      </c>
      <c r="D19" s="355">
        <v>459.22242</v>
      </c>
      <c r="E19" s="355">
        <v>1474.6723900000002</v>
      </c>
      <c r="F19" s="355">
        <v>997.68481000000008</v>
      </c>
      <c r="G19" s="355">
        <v>9042.5188800000014</v>
      </c>
    </row>
    <row r="20" spans="2:7" s="28" customFormat="1" ht="17.399999999999999" customHeight="1" x14ac:dyDescent="0.25">
      <c r="B20" s="517" t="s">
        <v>64</v>
      </c>
      <c r="C20" s="354">
        <v>5142.9448000000002</v>
      </c>
      <c r="D20" s="354">
        <v>1242.0128300000001</v>
      </c>
      <c r="E20" s="354">
        <v>2013.87302</v>
      </c>
      <c r="F20" s="354">
        <v>146.91054099999999</v>
      </c>
      <c r="G20" s="354">
        <v>8545.7411909999992</v>
      </c>
    </row>
    <row r="21" spans="2:7" s="28" customFormat="1" ht="17.399999999999999" customHeight="1" x14ac:dyDescent="0.25">
      <c r="B21" s="518" t="s">
        <v>65</v>
      </c>
      <c r="C21" s="355">
        <v>7344.85257</v>
      </c>
      <c r="D21" s="355">
        <v>1311.79125</v>
      </c>
      <c r="E21" s="355">
        <v>1859.95597</v>
      </c>
      <c r="F21" s="355">
        <v>731.14531000000011</v>
      </c>
      <c r="G21" s="355">
        <v>11247.7451</v>
      </c>
    </row>
    <row r="22" spans="2:7" s="28" customFormat="1" ht="18.75" customHeight="1" x14ac:dyDescent="0.25">
      <c r="B22" s="517">
        <v>2016</v>
      </c>
      <c r="C22" s="354">
        <v>70921.766869999992</v>
      </c>
      <c r="D22" s="354">
        <v>12252.643470000001</v>
      </c>
      <c r="E22" s="354">
        <v>19502.24525</v>
      </c>
      <c r="F22" s="354">
        <v>31428.155599999995</v>
      </c>
      <c r="G22" s="354">
        <v>134104.81119000004</v>
      </c>
    </row>
    <row r="23" spans="2:7" s="28" customFormat="1" ht="17.25" customHeight="1" x14ac:dyDescent="0.25">
      <c r="B23" s="518" t="s">
        <v>0</v>
      </c>
      <c r="C23" s="355">
        <v>2068.0792700000002</v>
      </c>
      <c r="D23" s="355">
        <v>1052.59573</v>
      </c>
      <c r="E23" s="355">
        <v>607.49018000000001</v>
      </c>
      <c r="F23" s="355">
        <v>55.174230000000001</v>
      </c>
      <c r="G23" s="355">
        <v>3783.33941</v>
      </c>
    </row>
    <row r="24" spans="2:7" s="28" customFormat="1" ht="17.25" customHeight="1" x14ac:dyDescent="0.25">
      <c r="B24" s="517" t="s">
        <v>1</v>
      </c>
      <c r="C24" s="354">
        <v>7539.2477199999994</v>
      </c>
      <c r="D24" s="354">
        <v>1792.5841499999999</v>
      </c>
      <c r="E24" s="354">
        <v>1345.52504</v>
      </c>
      <c r="F24" s="354">
        <v>912.90174000000002</v>
      </c>
      <c r="G24" s="354">
        <v>11590.25865</v>
      </c>
    </row>
    <row r="25" spans="2:7" s="28" customFormat="1" ht="17.25" customHeight="1" x14ac:dyDescent="0.25">
      <c r="B25" s="518" t="s">
        <v>2</v>
      </c>
      <c r="C25" s="355">
        <v>6942.3786300000002</v>
      </c>
      <c r="D25" s="355">
        <v>486.71638000000002</v>
      </c>
      <c r="E25" s="355">
        <v>1437.3362199999999</v>
      </c>
      <c r="F25" s="355">
        <v>4973.1776799999998</v>
      </c>
      <c r="G25" s="355">
        <v>13839.608909999999</v>
      </c>
    </row>
    <row r="26" spans="2:7" s="28" customFormat="1" ht="17.25" customHeight="1" x14ac:dyDescent="0.25">
      <c r="B26" s="517" t="s">
        <v>3</v>
      </c>
      <c r="C26" s="354">
        <v>7750.72775</v>
      </c>
      <c r="D26" s="354">
        <v>1290.35231</v>
      </c>
      <c r="E26" s="354">
        <v>1037.2100800000001</v>
      </c>
      <c r="F26" s="354">
        <v>5108.9307399999998</v>
      </c>
      <c r="G26" s="354">
        <v>15187.220880000001</v>
      </c>
    </row>
    <row r="27" spans="2:7" s="28" customFormat="1" ht="17.25" customHeight="1" x14ac:dyDescent="0.25">
      <c r="B27" s="518" t="s">
        <v>4</v>
      </c>
      <c r="C27" s="355">
        <v>4822.3023200000007</v>
      </c>
      <c r="D27" s="355">
        <v>580.39346999999998</v>
      </c>
      <c r="E27" s="355">
        <v>2184.3820299999998</v>
      </c>
      <c r="F27" s="355">
        <v>2823.2052699999999</v>
      </c>
      <c r="G27" s="355">
        <v>10410.283090000001</v>
      </c>
    </row>
    <row r="28" spans="2:7" s="28" customFormat="1" ht="17.25" customHeight="1" x14ac:dyDescent="0.25">
      <c r="B28" s="517" t="s">
        <v>5</v>
      </c>
      <c r="C28" s="354">
        <v>7273.7546299999995</v>
      </c>
      <c r="D28" s="354">
        <v>759.14359000000002</v>
      </c>
      <c r="E28" s="354">
        <v>1812.74029</v>
      </c>
      <c r="F28" s="354">
        <v>579.60771999999997</v>
      </c>
      <c r="G28" s="354">
        <v>10425.246229999999</v>
      </c>
    </row>
    <row r="29" spans="2:7" s="28" customFormat="1" ht="17.25" customHeight="1" x14ac:dyDescent="0.25">
      <c r="B29" s="518" t="s">
        <v>60</v>
      </c>
      <c r="C29" s="355">
        <v>6229.5585499999997</v>
      </c>
      <c r="D29" s="355">
        <v>912.98198000000002</v>
      </c>
      <c r="E29" s="355">
        <v>1736.8563999999999</v>
      </c>
      <c r="F29" s="355">
        <v>6098.4663399999999</v>
      </c>
      <c r="G29" s="355">
        <v>14977.863270000002</v>
      </c>
    </row>
    <row r="30" spans="2:7" s="28" customFormat="1" ht="17.25" customHeight="1" x14ac:dyDescent="0.25">
      <c r="B30" s="517" t="s">
        <v>61</v>
      </c>
      <c r="C30" s="354">
        <v>6618.7808499999992</v>
      </c>
      <c r="D30" s="354">
        <v>503.87592999999998</v>
      </c>
      <c r="E30" s="354">
        <v>1806.8254999999999</v>
      </c>
      <c r="F30" s="354">
        <v>5693.9778399999996</v>
      </c>
      <c r="G30" s="354">
        <v>14623.46012</v>
      </c>
    </row>
    <row r="31" spans="2:7" s="28" customFormat="1" ht="17.25" customHeight="1" x14ac:dyDescent="0.25">
      <c r="B31" s="518" t="s">
        <v>62</v>
      </c>
      <c r="C31" s="355">
        <v>5601.2344499999999</v>
      </c>
      <c r="D31" s="355">
        <v>1630.2496999999998</v>
      </c>
      <c r="E31" s="355">
        <v>2252.9132999999997</v>
      </c>
      <c r="F31" s="355">
        <v>2140.5952599999996</v>
      </c>
      <c r="G31" s="355">
        <v>11624.99271</v>
      </c>
    </row>
    <row r="32" spans="2:7" s="28" customFormat="1" ht="17.25" customHeight="1" x14ac:dyDescent="0.25">
      <c r="B32" s="517" t="s">
        <v>63</v>
      </c>
      <c r="C32" s="354">
        <v>4327.1032000000005</v>
      </c>
      <c r="D32" s="354">
        <v>593.08263999999997</v>
      </c>
      <c r="E32" s="354">
        <v>1851.8108</v>
      </c>
      <c r="F32" s="354">
        <v>482.33757000000003</v>
      </c>
      <c r="G32" s="354">
        <v>7254.33421</v>
      </c>
    </row>
    <row r="33" spans="2:7" s="28" customFormat="1" ht="17.25" customHeight="1" x14ac:dyDescent="0.25">
      <c r="B33" s="518" t="s">
        <v>64</v>
      </c>
      <c r="C33" s="355">
        <v>5074.2166500000003</v>
      </c>
      <c r="D33" s="355">
        <v>1092.7964899999999</v>
      </c>
      <c r="E33" s="355">
        <v>1837.5622700000001</v>
      </c>
      <c r="F33" s="355">
        <v>678.41823999999997</v>
      </c>
      <c r="G33" s="355">
        <v>8682.9936500000003</v>
      </c>
    </row>
    <row r="34" spans="2:7" s="28" customFormat="1" ht="17.25" customHeight="1" x14ac:dyDescent="0.25">
      <c r="B34" s="517" t="s">
        <v>65</v>
      </c>
      <c r="C34" s="354">
        <v>6674.38285</v>
      </c>
      <c r="D34" s="354">
        <v>1557.8711000000001</v>
      </c>
      <c r="E34" s="354">
        <v>1591.5931399999999</v>
      </c>
      <c r="F34" s="354">
        <v>1881.3629699999999</v>
      </c>
      <c r="G34" s="354">
        <v>11705.210059999999</v>
      </c>
    </row>
    <row r="35" spans="2:7" s="20" customFormat="1" ht="18" customHeight="1" x14ac:dyDescent="0.25">
      <c r="B35" s="518">
        <v>2015</v>
      </c>
      <c r="C35" s="355">
        <v>80673.202610000008</v>
      </c>
      <c r="D35" s="355">
        <v>12798.344619999998</v>
      </c>
      <c r="E35" s="355">
        <v>18198.503820000002</v>
      </c>
      <c r="F35" s="355">
        <v>32465.506649999996</v>
      </c>
      <c r="G35" s="355">
        <v>144135.55769999998</v>
      </c>
    </row>
    <row r="36" spans="2:7" s="20" customFormat="1" ht="19.5" customHeight="1" x14ac:dyDescent="0.25">
      <c r="B36" s="517" t="s">
        <v>0</v>
      </c>
      <c r="C36" s="354">
        <v>4115.58601</v>
      </c>
      <c r="D36" s="354">
        <v>2001.51776</v>
      </c>
      <c r="E36" s="354">
        <v>1323.73056</v>
      </c>
      <c r="F36" s="354">
        <v>65.938770000000005</v>
      </c>
      <c r="G36" s="354">
        <v>7506.7730999999994</v>
      </c>
    </row>
    <row r="37" spans="2:7" s="20" customFormat="1" ht="19.5" customHeight="1" x14ac:dyDescent="0.25">
      <c r="B37" s="518" t="s">
        <v>1</v>
      </c>
      <c r="C37" s="355">
        <v>7245.7298300000002</v>
      </c>
      <c r="D37" s="355">
        <v>584.37467000000004</v>
      </c>
      <c r="E37" s="355">
        <v>1523.4355500000001</v>
      </c>
      <c r="F37" s="355">
        <v>2687.03251</v>
      </c>
      <c r="G37" s="355">
        <v>12040.572560000001</v>
      </c>
    </row>
    <row r="38" spans="2:7" s="20" customFormat="1" ht="19.5" customHeight="1" x14ac:dyDescent="0.25">
      <c r="B38" s="517" t="s">
        <v>2</v>
      </c>
      <c r="C38" s="354">
        <v>7160.3163800000002</v>
      </c>
      <c r="D38" s="354">
        <v>1613.4214299999999</v>
      </c>
      <c r="E38" s="354">
        <v>789.23683999999992</v>
      </c>
      <c r="F38" s="354">
        <v>3803.7868199999998</v>
      </c>
      <c r="G38" s="354">
        <v>13366.761469999999</v>
      </c>
    </row>
    <row r="39" spans="2:7" s="20" customFormat="1" ht="19.5" customHeight="1" x14ac:dyDescent="0.25">
      <c r="B39" s="518" t="s">
        <v>3</v>
      </c>
      <c r="C39" s="355">
        <v>7528.5177199999998</v>
      </c>
      <c r="D39" s="355">
        <v>499.98169000000001</v>
      </c>
      <c r="E39" s="355">
        <v>656.16837999999996</v>
      </c>
      <c r="F39" s="355">
        <v>3063.0626099999999</v>
      </c>
      <c r="G39" s="355">
        <v>11747.7304</v>
      </c>
    </row>
    <row r="40" spans="2:7" s="20" customFormat="1" ht="19.5" customHeight="1" x14ac:dyDescent="0.25">
      <c r="B40" s="517" t="s">
        <v>4</v>
      </c>
      <c r="C40" s="354">
        <v>5321.4137099999998</v>
      </c>
      <c r="D40" s="354">
        <v>1774.8667600000001</v>
      </c>
      <c r="E40" s="354">
        <v>1319.7811100000001</v>
      </c>
      <c r="F40" s="354">
        <v>2163.2789400000001</v>
      </c>
      <c r="G40" s="354">
        <v>10579.34052</v>
      </c>
    </row>
    <row r="41" spans="2:7" s="20" customFormat="1" ht="19.5" customHeight="1" x14ac:dyDescent="0.25">
      <c r="B41" s="518" t="s">
        <v>5</v>
      </c>
      <c r="C41" s="355">
        <v>5075.4609800000007</v>
      </c>
      <c r="D41" s="355">
        <v>339.56545</v>
      </c>
      <c r="E41" s="355">
        <v>3150.2277400000003</v>
      </c>
      <c r="F41" s="355">
        <v>3968.84132</v>
      </c>
      <c r="G41" s="355">
        <v>12534.09549</v>
      </c>
    </row>
    <row r="42" spans="2:7" s="20" customFormat="1" ht="19.5" customHeight="1" x14ac:dyDescent="0.25">
      <c r="B42" s="517" t="s">
        <v>60</v>
      </c>
      <c r="C42" s="354">
        <v>9265.2258499999989</v>
      </c>
      <c r="D42" s="354">
        <v>614.36910999999998</v>
      </c>
      <c r="E42" s="354">
        <v>2477.7106200000003</v>
      </c>
      <c r="F42" s="354">
        <v>4824.82017</v>
      </c>
      <c r="G42" s="354">
        <v>17182.125749999999</v>
      </c>
    </row>
    <row r="43" spans="2:7" s="20" customFormat="1" ht="19.5" customHeight="1" x14ac:dyDescent="0.25">
      <c r="B43" s="518" t="s">
        <v>61</v>
      </c>
      <c r="C43" s="355">
        <v>7001.0300499999994</v>
      </c>
      <c r="D43" s="355">
        <v>1527.2086200000001</v>
      </c>
      <c r="E43" s="355">
        <v>1683.8475000000001</v>
      </c>
      <c r="F43" s="355">
        <v>2828.1117999999997</v>
      </c>
      <c r="G43" s="355">
        <v>13040.197969999997</v>
      </c>
    </row>
    <row r="44" spans="2:7" s="20" customFormat="1" ht="19.5" customHeight="1" x14ac:dyDescent="0.25">
      <c r="B44" s="517" t="s">
        <v>62</v>
      </c>
      <c r="C44" s="354">
        <v>9020.8653000000013</v>
      </c>
      <c r="D44" s="354">
        <v>1368.59752</v>
      </c>
      <c r="E44" s="354">
        <v>761.19371999999998</v>
      </c>
      <c r="F44" s="354">
        <v>4061.40094</v>
      </c>
      <c r="G44" s="354">
        <v>15212.057479999999</v>
      </c>
    </row>
    <row r="45" spans="2:7" s="20" customFormat="1" ht="19.5" customHeight="1" x14ac:dyDescent="0.25">
      <c r="B45" s="518" t="s">
        <v>63</v>
      </c>
      <c r="C45" s="355">
        <v>7575.0355399999999</v>
      </c>
      <c r="D45" s="355">
        <v>417.73187000000001</v>
      </c>
      <c r="E45" s="355">
        <v>813.54591000000005</v>
      </c>
      <c r="F45" s="355">
        <v>921.69302000000005</v>
      </c>
      <c r="G45" s="355">
        <v>9728.0063399999999</v>
      </c>
    </row>
    <row r="46" spans="2:7" s="20" customFormat="1" ht="19.5" customHeight="1" x14ac:dyDescent="0.25">
      <c r="B46" s="517" t="s">
        <v>64</v>
      </c>
      <c r="C46" s="354">
        <v>6112.71587</v>
      </c>
      <c r="D46" s="354">
        <v>1213.2811799999999</v>
      </c>
      <c r="E46" s="354">
        <v>1264.2746999999999</v>
      </c>
      <c r="F46" s="354">
        <v>1801.8493799999999</v>
      </c>
      <c r="G46" s="354">
        <v>10392.12113</v>
      </c>
    </row>
    <row r="47" spans="2:7" s="20" customFormat="1" ht="19.5" customHeight="1" x14ac:dyDescent="0.25">
      <c r="B47" s="518" t="s">
        <v>65</v>
      </c>
      <c r="C47" s="355">
        <v>5251.30537</v>
      </c>
      <c r="D47" s="355">
        <v>843.42856000000006</v>
      </c>
      <c r="E47" s="355">
        <v>2435.3511899999999</v>
      </c>
      <c r="F47" s="355">
        <v>2275.6903700000003</v>
      </c>
      <c r="G47" s="355">
        <v>10805.77549</v>
      </c>
    </row>
    <row r="48" spans="2:7" s="20" customFormat="1" ht="18" customHeight="1" x14ac:dyDescent="0.25">
      <c r="B48" s="517">
        <v>2014</v>
      </c>
      <c r="C48" s="354">
        <v>61848.891909999991</v>
      </c>
      <c r="D48" s="354">
        <v>14110.453459999999</v>
      </c>
      <c r="E48" s="354">
        <v>18724.964690000001</v>
      </c>
      <c r="F48" s="354">
        <v>94696.19971999999</v>
      </c>
      <c r="G48" s="354">
        <v>189380.50978000002</v>
      </c>
    </row>
    <row r="49" spans="2:7" s="20" customFormat="1" ht="18" customHeight="1" x14ac:dyDescent="0.25">
      <c r="B49" s="518" t="s">
        <v>0</v>
      </c>
      <c r="C49" s="355">
        <v>2235.1068</v>
      </c>
      <c r="D49" s="355">
        <v>1368.57672</v>
      </c>
      <c r="E49" s="355">
        <v>911.58253000000002</v>
      </c>
      <c r="F49" s="355">
        <v>744.79177000000004</v>
      </c>
      <c r="G49" s="355">
        <v>5260.05782</v>
      </c>
    </row>
    <row r="50" spans="2:7" s="20" customFormat="1" ht="18" customHeight="1" x14ac:dyDescent="0.25">
      <c r="B50" s="517" t="s">
        <v>1</v>
      </c>
      <c r="C50" s="354">
        <v>4527.4102000000003</v>
      </c>
      <c r="D50" s="354">
        <v>1250.33446</v>
      </c>
      <c r="E50" s="354">
        <v>735.50741000000005</v>
      </c>
      <c r="F50" s="354">
        <v>2463.22244</v>
      </c>
      <c r="G50" s="354">
        <v>8976.47451</v>
      </c>
    </row>
    <row r="51" spans="2:7" s="20" customFormat="1" ht="18" customHeight="1" x14ac:dyDescent="0.25">
      <c r="B51" s="518" t="s">
        <v>2</v>
      </c>
      <c r="C51" s="355">
        <v>7657.4856300000001</v>
      </c>
      <c r="D51" s="355">
        <v>1445.9191499999999</v>
      </c>
      <c r="E51" s="355">
        <v>1223.44472</v>
      </c>
      <c r="F51" s="355">
        <v>6021.0018600000003</v>
      </c>
      <c r="G51" s="355">
        <v>16347.851360000001</v>
      </c>
    </row>
    <row r="52" spans="2:7" s="20" customFormat="1" ht="18" customHeight="1" x14ac:dyDescent="0.25">
      <c r="B52" s="517" t="s">
        <v>3</v>
      </c>
      <c r="C52" s="354">
        <v>5155.8640400000004</v>
      </c>
      <c r="D52" s="354">
        <v>2162.3216600000001</v>
      </c>
      <c r="E52" s="354">
        <v>1169.7662499999999</v>
      </c>
      <c r="F52" s="354">
        <v>9524.1059800000003</v>
      </c>
      <c r="G52" s="354">
        <v>18012.057930000003</v>
      </c>
    </row>
    <row r="53" spans="2:7" s="20" customFormat="1" ht="18" customHeight="1" x14ac:dyDescent="0.25">
      <c r="B53" s="518" t="s">
        <v>4</v>
      </c>
      <c r="C53" s="355">
        <v>5311.55206</v>
      </c>
      <c r="D53" s="355">
        <v>948.27084000000002</v>
      </c>
      <c r="E53" s="355">
        <v>992.87383999999997</v>
      </c>
      <c r="F53" s="355">
        <v>8905.4269700000004</v>
      </c>
      <c r="G53" s="355">
        <v>16158.12371</v>
      </c>
    </row>
    <row r="54" spans="2:7" s="20" customFormat="1" ht="18" customHeight="1" x14ac:dyDescent="0.25">
      <c r="B54" s="517" t="s">
        <v>5</v>
      </c>
      <c r="C54" s="354">
        <v>5059.0723399999997</v>
      </c>
      <c r="D54" s="354">
        <v>359.26015999999998</v>
      </c>
      <c r="E54" s="354">
        <v>1764.7079899999999</v>
      </c>
      <c r="F54" s="354">
        <v>10390.230750000001</v>
      </c>
      <c r="G54" s="354">
        <v>17573.271240000002</v>
      </c>
    </row>
    <row r="55" spans="2:7" s="20" customFormat="1" ht="18" customHeight="1" x14ac:dyDescent="0.25">
      <c r="B55" s="518" t="s">
        <v>60</v>
      </c>
      <c r="C55" s="355">
        <v>8453.4483700000001</v>
      </c>
      <c r="D55" s="355">
        <v>352.50740999999999</v>
      </c>
      <c r="E55" s="355">
        <v>2991.3531000000003</v>
      </c>
      <c r="F55" s="355">
        <v>8981.2787599999992</v>
      </c>
      <c r="G55" s="355">
        <v>20778.587639999998</v>
      </c>
    </row>
    <row r="56" spans="2:7" s="20" customFormat="1" ht="18" customHeight="1" x14ac:dyDescent="0.25">
      <c r="B56" s="517" t="s">
        <v>61</v>
      </c>
      <c r="C56" s="354">
        <v>3682.73506</v>
      </c>
      <c r="D56" s="354">
        <v>913.94619999999998</v>
      </c>
      <c r="E56" s="354">
        <v>1765.1412</v>
      </c>
      <c r="F56" s="354">
        <v>10648.178119999999</v>
      </c>
      <c r="G56" s="354">
        <v>17010.00058</v>
      </c>
    </row>
    <row r="57" spans="2:7" s="20" customFormat="1" ht="18" customHeight="1" x14ac:dyDescent="0.25">
      <c r="B57" s="518" t="s">
        <v>62</v>
      </c>
      <c r="C57" s="355">
        <v>5573.2430400000003</v>
      </c>
      <c r="D57" s="355">
        <v>1836.7035900000001</v>
      </c>
      <c r="E57" s="355">
        <v>1505.24648</v>
      </c>
      <c r="F57" s="355">
        <v>7262.4473699999999</v>
      </c>
      <c r="G57" s="355">
        <v>16177.64048</v>
      </c>
    </row>
    <row r="58" spans="2:7" s="20" customFormat="1" ht="18" customHeight="1" x14ac:dyDescent="0.25">
      <c r="B58" s="517" t="s">
        <v>63</v>
      </c>
      <c r="C58" s="354">
        <v>6324.58698</v>
      </c>
      <c r="D58" s="354">
        <v>1072.6791000000001</v>
      </c>
      <c r="E58" s="354">
        <v>1608.4443600000002</v>
      </c>
      <c r="F58" s="354">
        <v>4742.3543499999996</v>
      </c>
      <c r="G58" s="354">
        <v>13748.06479</v>
      </c>
    </row>
    <row r="59" spans="2:7" s="20" customFormat="1" ht="18" customHeight="1" x14ac:dyDescent="0.25">
      <c r="B59" s="518" t="s">
        <v>64</v>
      </c>
      <c r="C59" s="355">
        <v>4157.4560700000002</v>
      </c>
      <c r="D59" s="355">
        <v>2102.2607899999998</v>
      </c>
      <c r="E59" s="355">
        <v>2201.21027</v>
      </c>
      <c r="F59" s="355">
        <v>5590.6483699999999</v>
      </c>
      <c r="G59" s="355">
        <v>14051.575499999999</v>
      </c>
    </row>
    <row r="60" spans="2:7" s="20" customFormat="1" ht="18" customHeight="1" x14ac:dyDescent="0.25">
      <c r="B60" s="517" t="s">
        <v>65</v>
      </c>
      <c r="C60" s="354">
        <v>3710.9313199999997</v>
      </c>
      <c r="D60" s="354">
        <v>297.67338000000001</v>
      </c>
      <c r="E60" s="354">
        <v>1855.6865400000002</v>
      </c>
      <c r="F60" s="354">
        <v>19422.51298</v>
      </c>
      <c r="G60" s="354">
        <v>25286.804219999998</v>
      </c>
    </row>
    <row r="61" spans="2:7" s="20" customFormat="1" ht="18" customHeight="1" x14ac:dyDescent="0.25">
      <c r="B61" s="518">
        <v>2013</v>
      </c>
      <c r="C61" s="355">
        <v>65317.398829999998</v>
      </c>
      <c r="D61" s="355">
        <v>12255.438399999997</v>
      </c>
      <c r="E61" s="355">
        <v>15859.903759999999</v>
      </c>
      <c r="F61" s="355">
        <v>49388.980490000002</v>
      </c>
      <c r="G61" s="355">
        <v>142821.72148000001</v>
      </c>
    </row>
    <row r="62" spans="2:7" s="20" customFormat="1" ht="18" customHeight="1" x14ac:dyDescent="0.25">
      <c r="B62" s="517" t="s">
        <v>0</v>
      </c>
      <c r="C62" s="354">
        <v>3133.41446</v>
      </c>
      <c r="D62" s="354">
        <v>1311.1302700000001</v>
      </c>
      <c r="E62" s="354">
        <v>218.49967999999998</v>
      </c>
      <c r="F62" s="354">
        <v>644.32240000000002</v>
      </c>
      <c r="G62" s="354">
        <v>5307.3668099999995</v>
      </c>
    </row>
    <row r="63" spans="2:7" s="20" customFormat="1" ht="18" customHeight="1" x14ac:dyDescent="0.25">
      <c r="B63" s="518" t="s">
        <v>1</v>
      </c>
      <c r="C63" s="355">
        <v>5839.7678800000003</v>
      </c>
      <c r="D63" s="355">
        <v>571.10135000000002</v>
      </c>
      <c r="E63" s="355">
        <v>767.5088199999999</v>
      </c>
      <c r="F63" s="355">
        <v>1738.8130800000001</v>
      </c>
      <c r="G63" s="355">
        <v>8917.1911300000011</v>
      </c>
    </row>
    <row r="64" spans="2:7" s="20" customFormat="1" ht="18" customHeight="1" x14ac:dyDescent="0.25">
      <c r="B64" s="517" t="s">
        <v>2</v>
      </c>
      <c r="C64" s="354">
        <v>4548.7485099999994</v>
      </c>
      <c r="D64" s="354">
        <v>677.85629000000006</v>
      </c>
      <c r="E64" s="354">
        <v>325.87064000000004</v>
      </c>
      <c r="F64" s="354">
        <v>2255.3614600000001</v>
      </c>
      <c r="G64" s="354">
        <v>7807.8368999999993</v>
      </c>
    </row>
    <row r="65" spans="2:7" s="20" customFormat="1" ht="18" customHeight="1" x14ac:dyDescent="0.25">
      <c r="B65" s="518" t="s">
        <v>3</v>
      </c>
      <c r="C65" s="355">
        <v>918.75119999999993</v>
      </c>
      <c r="D65" s="355">
        <v>1826.3091999999999</v>
      </c>
      <c r="E65" s="355">
        <v>1574.1857600000001</v>
      </c>
      <c r="F65" s="355">
        <v>6186.6339800000005</v>
      </c>
      <c r="G65" s="355">
        <v>10505.880140000001</v>
      </c>
    </row>
    <row r="66" spans="2:7" s="20" customFormat="1" ht="18" customHeight="1" x14ac:dyDescent="0.25">
      <c r="B66" s="517" t="s">
        <v>4</v>
      </c>
      <c r="C66" s="354">
        <v>7159.03485</v>
      </c>
      <c r="D66" s="354">
        <v>991.50843999999995</v>
      </c>
      <c r="E66" s="354">
        <v>916.24165000000005</v>
      </c>
      <c r="F66" s="354">
        <v>6280.8524800000005</v>
      </c>
      <c r="G66" s="354">
        <v>15347.637419999999</v>
      </c>
    </row>
    <row r="67" spans="2:7" s="20" customFormat="1" ht="18" customHeight="1" x14ac:dyDescent="0.25">
      <c r="B67" s="518" t="s">
        <v>5</v>
      </c>
      <c r="C67" s="355">
        <v>6816.8189199999997</v>
      </c>
      <c r="D67" s="355">
        <v>1440.9998000000001</v>
      </c>
      <c r="E67" s="355">
        <v>920.74414000000002</v>
      </c>
      <c r="F67" s="355">
        <v>4446.2945499999996</v>
      </c>
      <c r="G67" s="355">
        <v>13624.857410000001</v>
      </c>
    </row>
    <row r="68" spans="2:7" s="20" customFormat="1" ht="18" customHeight="1" x14ac:dyDescent="0.25">
      <c r="B68" s="517" t="s">
        <v>60</v>
      </c>
      <c r="C68" s="354">
        <v>9975.825429999999</v>
      </c>
      <c r="D68" s="354">
        <v>408.36215999999996</v>
      </c>
      <c r="E68" s="354">
        <v>1826.10753</v>
      </c>
      <c r="F68" s="354">
        <v>5407.4062599999997</v>
      </c>
      <c r="G68" s="354">
        <v>17617.701379999999</v>
      </c>
    </row>
    <row r="69" spans="2:7" s="20" customFormat="1" ht="18" customHeight="1" x14ac:dyDescent="0.25">
      <c r="B69" s="518" t="s">
        <v>61</v>
      </c>
      <c r="C69" s="355">
        <v>6056.8069100000002</v>
      </c>
      <c r="D69" s="355">
        <v>1606.2581200000002</v>
      </c>
      <c r="E69" s="355">
        <v>2813.9921400000003</v>
      </c>
      <c r="F69" s="355">
        <v>4535.4869600000002</v>
      </c>
      <c r="G69" s="355">
        <v>15012.54413</v>
      </c>
    </row>
    <row r="70" spans="2:7" s="20" customFormat="1" ht="18" customHeight="1" x14ac:dyDescent="0.25">
      <c r="B70" s="517" t="s">
        <v>62</v>
      </c>
      <c r="C70" s="354">
        <v>5522.29565</v>
      </c>
      <c r="D70" s="354">
        <v>722.20412999999996</v>
      </c>
      <c r="E70" s="354">
        <v>1084.1359499999999</v>
      </c>
      <c r="F70" s="354">
        <v>5166.65139</v>
      </c>
      <c r="G70" s="354">
        <v>12495.287120000001</v>
      </c>
    </row>
    <row r="71" spans="2:7" s="20" customFormat="1" ht="18" customHeight="1" x14ac:dyDescent="0.25">
      <c r="B71" s="518" t="s">
        <v>63</v>
      </c>
      <c r="C71" s="355">
        <v>6359.1407600000002</v>
      </c>
      <c r="D71" s="355">
        <v>1564.7050099999999</v>
      </c>
      <c r="E71" s="355">
        <v>1875.3286900000001</v>
      </c>
      <c r="F71" s="355">
        <v>5437.5032300000003</v>
      </c>
      <c r="G71" s="355">
        <v>15236.67769</v>
      </c>
    </row>
    <row r="72" spans="2:7" s="20" customFormat="1" ht="18" customHeight="1" x14ac:dyDescent="0.25">
      <c r="B72" s="517" t="s">
        <v>64</v>
      </c>
      <c r="C72" s="354">
        <v>2941.69434</v>
      </c>
      <c r="D72" s="354">
        <v>154.86847</v>
      </c>
      <c r="E72" s="354">
        <v>899.33123000000001</v>
      </c>
      <c r="F72" s="354">
        <v>2062.80566</v>
      </c>
      <c r="G72" s="354">
        <v>6058.6997000000001</v>
      </c>
    </row>
    <row r="73" spans="2:7" s="20" customFormat="1" ht="18" customHeight="1" x14ac:dyDescent="0.25">
      <c r="B73" s="518" t="s">
        <v>65</v>
      </c>
      <c r="C73" s="355">
        <v>6045.0999199999997</v>
      </c>
      <c r="D73" s="355">
        <v>980.13516000000004</v>
      </c>
      <c r="E73" s="355">
        <v>2637.9575299999997</v>
      </c>
      <c r="F73" s="355">
        <v>5226.8490400000001</v>
      </c>
      <c r="G73" s="355">
        <v>14890.041649999999</v>
      </c>
    </row>
    <row r="74" spans="2:7" s="20" customFormat="1" ht="18" customHeight="1" x14ac:dyDescent="0.25">
      <c r="B74" s="517">
        <v>2012</v>
      </c>
      <c r="C74" s="354">
        <v>61314.894159999996</v>
      </c>
      <c r="D74" s="354">
        <v>10665.80659</v>
      </c>
      <c r="E74" s="354">
        <v>9491.9454100000003</v>
      </c>
      <c r="F74" s="354">
        <v>49848.454469999997</v>
      </c>
      <c r="G74" s="354">
        <v>131321.10063</v>
      </c>
    </row>
    <row r="75" spans="2:7" s="20" customFormat="1" ht="18" customHeight="1" x14ac:dyDescent="0.25">
      <c r="B75" s="518" t="s">
        <v>0</v>
      </c>
      <c r="C75" s="355">
        <v>1974.2886699999999</v>
      </c>
      <c r="D75" s="355">
        <v>131.12261999999998</v>
      </c>
      <c r="E75" s="355">
        <v>30.611039999999999</v>
      </c>
      <c r="F75" s="355">
        <v>3623.3126600000001</v>
      </c>
      <c r="G75" s="355">
        <v>5759.3349899999994</v>
      </c>
    </row>
    <row r="76" spans="2:7" s="20" customFormat="1" ht="18" customHeight="1" x14ac:dyDescent="0.25">
      <c r="B76" s="517" t="s">
        <v>1</v>
      </c>
      <c r="C76" s="354">
        <v>5690.5114599999997</v>
      </c>
      <c r="D76" s="354">
        <v>1444.5546299999999</v>
      </c>
      <c r="E76" s="354">
        <v>641.38252999999997</v>
      </c>
      <c r="F76" s="354">
        <v>3363.9812099999999</v>
      </c>
      <c r="G76" s="354">
        <v>11140.429829999999</v>
      </c>
    </row>
    <row r="77" spans="2:7" s="20" customFormat="1" ht="18" customHeight="1" x14ac:dyDescent="0.25">
      <c r="B77" s="518" t="s">
        <v>2</v>
      </c>
      <c r="C77" s="355">
        <v>4533.9835000000003</v>
      </c>
      <c r="D77" s="355">
        <v>430.31995000000001</v>
      </c>
      <c r="E77" s="355">
        <v>164.85095000000001</v>
      </c>
      <c r="F77" s="355">
        <v>4847.46738</v>
      </c>
      <c r="G77" s="355">
        <v>9976.6217800000013</v>
      </c>
    </row>
    <row r="78" spans="2:7" s="20" customFormat="1" ht="18" customHeight="1" x14ac:dyDescent="0.25">
      <c r="B78" s="517" t="s">
        <v>3</v>
      </c>
      <c r="C78" s="354">
        <v>4657.64329</v>
      </c>
      <c r="D78" s="354">
        <v>1277.96434</v>
      </c>
      <c r="E78" s="354">
        <v>627.16766000000007</v>
      </c>
      <c r="F78" s="354">
        <v>1857.1411000000001</v>
      </c>
      <c r="G78" s="354">
        <v>8419.9163900000003</v>
      </c>
    </row>
    <row r="79" spans="2:7" s="20" customFormat="1" ht="18" customHeight="1" x14ac:dyDescent="0.25">
      <c r="B79" s="518" t="s">
        <v>4</v>
      </c>
      <c r="C79" s="355">
        <v>8302.8080499999996</v>
      </c>
      <c r="D79" s="355">
        <v>557.24371999999994</v>
      </c>
      <c r="E79" s="355">
        <v>1490.57259</v>
      </c>
      <c r="F79" s="355">
        <v>1426.73269</v>
      </c>
      <c r="G79" s="355">
        <v>11777.357050000001</v>
      </c>
    </row>
    <row r="80" spans="2:7" s="20" customFormat="1" ht="18" customHeight="1" x14ac:dyDescent="0.25">
      <c r="B80" s="517" t="s">
        <v>5</v>
      </c>
      <c r="C80" s="354">
        <v>7794.93336</v>
      </c>
      <c r="D80" s="354">
        <v>1397.0334700000001</v>
      </c>
      <c r="E80" s="354">
        <v>96.75009</v>
      </c>
      <c r="F80" s="354">
        <v>4866.0090599999994</v>
      </c>
      <c r="G80" s="354">
        <v>14154.725979999999</v>
      </c>
    </row>
    <row r="81" spans="2:7" s="20" customFormat="1" ht="18" customHeight="1" x14ac:dyDescent="0.25">
      <c r="B81" s="518" t="s">
        <v>60</v>
      </c>
      <c r="C81" s="355">
        <v>3918.9584399999999</v>
      </c>
      <c r="D81" s="355">
        <v>530.63197000000002</v>
      </c>
      <c r="E81" s="355">
        <v>282.50337000000002</v>
      </c>
      <c r="F81" s="355">
        <v>2510.48389</v>
      </c>
      <c r="G81" s="355">
        <v>7242.5776700000006</v>
      </c>
    </row>
    <row r="82" spans="2:7" s="20" customFormat="1" ht="18" customHeight="1" x14ac:dyDescent="0.25">
      <c r="B82" s="517" t="s">
        <v>61</v>
      </c>
      <c r="C82" s="354">
        <v>4547.8694000000005</v>
      </c>
      <c r="D82" s="354">
        <v>1685.8795</v>
      </c>
      <c r="E82" s="354">
        <v>962.92448999999999</v>
      </c>
      <c r="F82" s="354">
        <v>2167.7482099999997</v>
      </c>
      <c r="G82" s="354">
        <v>9364.4216000000015</v>
      </c>
    </row>
    <row r="83" spans="2:7" s="20" customFormat="1" ht="18" customHeight="1" x14ac:dyDescent="0.25">
      <c r="B83" s="518" t="s">
        <v>62</v>
      </c>
      <c r="C83" s="355">
        <v>4585.6806999999999</v>
      </c>
      <c r="D83" s="355">
        <v>433.76974000000001</v>
      </c>
      <c r="E83" s="355">
        <v>859.94425999999999</v>
      </c>
      <c r="F83" s="355">
        <v>3266.6532900000002</v>
      </c>
      <c r="G83" s="355">
        <v>9146.0479899999991</v>
      </c>
    </row>
    <row r="84" spans="2:7" s="20" customFormat="1" ht="18" customHeight="1" x14ac:dyDescent="0.25">
      <c r="B84" s="517" t="s">
        <v>63</v>
      </c>
      <c r="C84" s="354">
        <v>4184.7601800000002</v>
      </c>
      <c r="D84" s="354">
        <v>1171.6523200000001</v>
      </c>
      <c r="E84" s="354">
        <v>475.39610999999996</v>
      </c>
      <c r="F84" s="354">
        <v>6978.3639000000003</v>
      </c>
      <c r="G84" s="354">
        <v>12810.17251</v>
      </c>
    </row>
    <row r="85" spans="2:7" s="20" customFormat="1" ht="18" customHeight="1" x14ac:dyDescent="0.25">
      <c r="B85" s="518" t="s">
        <v>64</v>
      </c>
      <c r="C85" s="355">
        <v>4373.8768</v>
      </c>
      <c r="D85" s="355">
        <v>338.06356</v>
      </c>
      <c r="E85" s="355">
        <v>1074.2123899999999</v>
      </c>
      <c r="F85" s="355">
        <v>5343.26163</v>
      </c>
      <c r="G85" s="355">
        <v>11129.414379999998</v>
      </c>
    </row>
    <row r="86" spans="2:7" s="20" customFormat="1" ht="18" customHeight="1" x14ac:dyDescent="0.25">
      <c r="B86" s="517" t="s">
        <v>65</v>
      </c>
      <c r="C86" s="354">
        <v>6749.5803099999994</v>
      </c>
      <c r="D86" s="354">
        <v>1267.57077</v>
      </c>
      <c r="E86" s="354">
        <v>2785.6299300000001</v>
      </c>
      <c r="F86" s="354">
        <v>9597.2994499999986</v>
      </c>
      <c r="G86" s="354">
        <v>20400.080459999997</v>
      </c>
    </row>
    <row r="87" spans="2:7" s="20" customFormat="1" ht="18" customHeight="1" x14ac:dyDescent="0.25">
      <c r="B87" s="518">
        <v>2011</v>
      </c>
      <c r="C87" s="355">
        <v>47038.229359999998</v>
      </c>
      <c r="D87" s="355">
        <v>8761.7458299999998</v>
      </c>
      <c r="E87" s="355">
        <v>12503.728299999999</v>
      </c>
      <c r="F87" s="355">
        <v>74889.04151000001</v>
      </c>
      <c r="G87" s="355">
        <v>143192.745</v>
      </c>
    </row>
    <row r="88" spans="2:7" s="20" customFormat="1" ht="18" customHeight="1" x14ac:dyDescent="0.25">
      <c r="B88" s="517">
        <v>2010</v>
      </c>
      <c r="C88" s="354">
        <v>45865.165979999998</v>
      </c>
      <c r="D88" s="354">
        <v>9556.0322899999992</v>
      </c>
      <c r="E88" s="354">
        <v>13020.58915</v>
      </c>
      <c r="F88" s="354">
        <v>36203.002050000003</v>
      </c>
      <c r="G88" s="354">
        <v>104644.78946999999</v>
      </c>
    </row>
    <row r="89" spans="2:7" s="20" customFormat="1" ht="18" customHeight="1" x14ac:dyDescent="0.25">
      <c r="B89" s="518">
        <v>2009</v>
      </c>
      <c r="C89" s="355">
        <v>43855.074540000001</v>
      </c>
      <c r="D89" s="355">
        <v>5090.8149899999999</v>
      </c>
      <c r="E89" s="355">
        <v>14501.305970000001</v>
      </c>
      <c r="F89" s="355">
        <v>36546.043859999998</v>
      </c>
      <c r="G89" s="355">
        <v>99993.239360000007</v>
      </c>
    </row>
    <row r="90" spans="2:7" s="20" customFormat="1" ht="6.75" customHeight="1" thickBot="1" x14ac:dyDescent="0.3">
      <c r="B90" s="824"/>
      <c r="C90" s="825"/>
      <c r="D90" s="825"/>
      <c r="E90" s="825"/>
      <c r="F90" s="825"/>
      <c r="G90" s="825"/>
    </row>
    <row r="91" spans="2:7" ht="23.25" customHeight="1" x14ac:dyDescent="0.25">
      <c r="B91" s="775" t="s">
        <v>591</v>
      </c>
      <c r="C91"/>
      <c r="D91"/>
      <c r="E91"/>
      <c r="F91"/>
      <c r="G91"/>
    </row>
    <row r="92" spans="2:7" ht="13.8" x14ac:dyDescent="0.25">
      <c r="B92" s="84" t="s">
        <v>258</v>
      </c>
      <c r="C92" s="14"/>
      <c r="D92" s="14"/>
      <c r="E92" s="14"/>
      <c r="F92" s="14"/>
      <c r="G92" s="14"/>
    </row>
    <row r="93" spans="2:7" x14ac:dyDescent="0.25">
      <c r="B93" s="1005" t="s">
        <v>385</v>
      </c>
      <c r="C93" s="1006"/>
      <c r="D93" s="1006"/>
      <c r="E93" s="1006"/>
      <c r="F93" s="1006"/>
      <c r="G93" s="1006"/>
    </row>
    <row r="94" spans="2:7" x14ac:dyDescent="0.25">
      <c r="B94" s="1006"/>
      <c r="C94" s="1006"/>
      <c r="D94" s="1006"/>
      <c r="E94" s="1006"/>
      <c r="F94" s="1006"/>
      <c r="G94" s="1006"/>
    </row>
    <row r="95" spans="2:7" ht="25.2" customHeight="1" x14ac:dyDescent="0.25">
      <c r="B95" s="1013" t="s">
        <v>574</v>
      </c>
      <c r="C95" s="1013"/>
      <c r="D95" s="1013"/>
      <c r="E95" s="1013"/>
      <c r="F95" s="1013"/>
      <c r="G95" s="1013"/>
    </row>
    <row r="96" spans="2:7" ht="0.6" customHeight="1" x14ac:dyDescent="0.25">
      <c r="B96" s="1013"/>
      <c r="C96" s="1013"/>
      <c r="D96" s="1013"/>
      <c r="E96" s="1013"/>
      <c r="F96" s="1013"/>
      <c r="G96" s="1013"/>
    </row>
    <row r="97" spans="2:7" ht="13.8" x14ac:dyDescent="0.25">
      <c r="B97" s="84" t="s">
        <v>386</v>
      </c>
      <c r="C97" s="14"/>
      <c r="D97" s="14"/>
      <c r="E97" s="14"/>
      <c r="F97" s="14"/>
      <c r="G97" s="14"/>
    </row>
    <row r="98" spans="2:7" x14ac:dyDescent="0.25">
      <c r="B98" s="80" t="s">
        <v>338</v>
      </c>
      <c r="C98" s="14"/>
      <c r="D98" s="14"/>
      <c r="E98" s="14"/>
      <c r="F98" s="14"/>
      <c r="G98"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95:G96"/>
    <mergeCell ref="C5:G5"/>
    <mergeCell ref="B5:B6"/>
    <mergeCell ref="B93:G94"/>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G72"/>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10" x14ac:dyDescent="0.25">
      <c r="A1" s="595"/>
      <c r="I1" s="578" t="s">
        <v>189</v>
      </c>
    </row>
    <row r="2" spans="1:10" ht="15.6" x14ac:dyDescent="0.3">
      <c r="B2" s="21"/>
      <c r="C2" s="922" t="s">
        <v>601</v>
      </c>
      <c r="D2" s="922"/>
      <c r="E2" s="922"/>
      <c r="F2" s="922"/>
      <c r="J2" s="59"/>
    </row>
    <row r="3" spans="1:10" ht="15" x14ac:dyDescent="0.25">
      <c r="B3" s="21"/>
      <c r="C3" s="923" t="s">
        <v>229</v>
      </c>
      <c r="D3" s="923"/>
      <c r="E3" s="923"/>
      <c r="F3" s="923"/>
    </row>
    <row r="4" spans="1:10" ht="8.1" customHeight="1" x14ac:dyDescent="0.25">
      <c r="A4" s="596"/>
      <c r="B4" s="597"/>
      <c r="C4" s="597"/>
      <c r="D4" s="597"/>
      <c r="E4" s="597"/>
    </row>
    <row r="5" spans="1:10" ht="51" customHeight="1" x14ac:dyDescent="0.25">
      <c r="C5" s="598" t="s">
        <v>116</v>
      </c>
      <c r="D5" s="924" t="s">
        <v>117</v>
      </c>
      <c r="E5" s="925"/>
      <c r="F5" s="589" t="s">
        <v>213</v>
      </c>
    </row>
    <row r="6" spans="1:10" ht="9.9" customHeight="1" thickBot="1" x14ac:dyDescent="0.3">
      <c r="C6" s="599"/>
      <c r="D6" s="599"/>
      <c r="E6" s="599"/>
      <c r="F6" s="599"/>
    </row>
    <row r="7" spans="1:10" ht="3.6" customHeight="1" x14ac:dyDescent="0.25">
      <c r="C7" s="22"/>
      <c r="D7" s="22"/>
      <c r="E7" s="22"/>
      <c r="F7" s="22"/>
    </row>
    <row r="8" spans="1:10" ht="16.8" customHeight="1" x14ac:dyDescent="0.25">
      <c r="C8" s="604" t="s">
        <v>602</v>
      </c>
      <c r="D8" s="22"/>
      <c r="E8" s="606">
        <v>11807556</v>
      </c>
      <c r="F8" s="607">
        <v>1.7156197236483983</v>
      </c>
    </row>
    <row r="9" spans="1:10" ht="21.6" customHeight="1" x14ac:dyDescent="0.25">
      <c r="C9" s="600">
        <v>2016</v>
      </c>
      <c r="D9" s="601"/>
      <c r="E9" s="602">
        <v>11608400</v>
      </c>
      <c r="F9" s="603">
        <v>1.8757641186931018</v>
      </c>
    </row>
    <row r="10" spans="1:10" ht="14.25" customHeight="1" x14ac:dyDescent="0.25">
      <c r="C10" s="604">
        <v>2015</v>
      </c>
      <c r="D10" s="605"/>
      <c r="E10" s="606">
        <v>11394663</v>
      </c>
      <c r="F10" s="607">
        <v>2.3814016325082843</v>
      </c>
    </row>
    <row r="11" spans="1:10" ht="18.600000000000001" customHeight="1" x14ac:dyDescent="0.25">
      <c r="C11" s="600">
        <v>2014</v>
      </c>
      <c r="D11" s="601"/>
      <c r="E11" s="602">
        <v>11129622</v>
      </c>
      <c r="F11" s="603">
        <v>1.4954906383872757</v>
      </c>
      <c r="G11" s="37"/>
    </row>
    <row r="12" spans="1:10" ht="17.100000000000001" customHeight="1" x14ac:dyDescent="0.25">
      <c r="C12" s="604">
        <v>2013</v>
      </c>
      <c r="D12" s="605"/>
      <c r="E12" s="606">
        <v>10965632</v>
      </c>
      <c r="F12" s="607">
        <v>0.77900020862302632</v>
      </c>
      <c r="G12" s="37"/>
      <c r="H12" s="37"/>
    </row>
    <row r="13" spans="1:10" ht="17.100000000000001" customHeight="1" x14ac:dyDescent="0.25">
      <c r="C13" s="600">
        <v>2012</v>
      </c>
      <c r="D13" s="601"/>
      <c r="E13" s="602">
        <v>10880870</v>
      </c>
      <c r="F13" s="603">
        <v>1.4600689574916226</v>
      </c>
      <c r="H13" s="37"/>
      <c r="I13" s="37"/>
    </row>
    <row r="14" spans="1:10" ht="17.100000000000001" customHeight="1" x14ac:dyDescent="0.25">
      <c r="C14" s="604">
        <v>2011</v>
      </c>
      <c r="D14" s="605"/>
      <c r="E14" s="606">
        <v>10724288</v>
      </c>
      <c r="F14" s="607">
        <v>0.44579350982494326</v>
      </c>
      <c r="H14" s="37"/>
    </row>
    <row r="15" spans="1:10" ht="17.100000000000001" customHeight="1" x14ac:dyDescent="0.25">
      <c r="C15" s="600">
        <v>2010</v>
      </c>
      <c r="D15" s="601"/>
      <c r="E15" s="602">
        <v>10676692</v>
      </c>
      <c r="F15" s="603">
        <v>1.2101104584238298</v>
      </c>
      <c r="H15" s="37"/>
    </row>
    <row r="16" spans="1:10" ht="17.100000000000001" customHeight="1" x14ac:dyDescent="0.25">
      <c r="C16" s="609">
        <v>2009</v>
      </c>
      <c r="D16" s="610"/>
      <c r="E16" s="95">
        <v>10549037</v>
      </c>
      <c r="F16" s="611">
        <v>-0.38192617749632785</v>
      </c>
      <c r="H16" s="37"/>
    </row>
    <row r="17" spans="3:33" ht="17.100000000000001" customHeight="1" x14ac:dyDescent="0.25">
      <c r="C17" s="600">
        <v>2008</v>
      </c>
      <c r="D17" s="601"/>
      <c r="E17" s="602">
        <v>10589481</v>
      </c>
      <c r="F17" s="603">
        <v>2.3535610249466821</v>
      </c>
      <c r="H17" s="37"/>
      <c r="L17" s="37"/>
      <c r="M17" s="37"/>
      <c r="N17" s="37"/>
      <c r="O17" s="37"/>
      <c r="P17" s="37"/>
      <c r="Q17" s="37"/>
      <c r="R17" s="37"/>
      <c r="S17" s="37"/>
      <c r="T17" s="37"/>
      <c r="U17" s="37"/>
      <c r="V17" s="37"/>
      <c r="W17" s="37"/>
      <c r="X17" s="37"/>
      <c r="Y17" s="37"/>
      <c r="Z17" s="37"/>
      <c r="AA17" s="37"/>
      <c r="AB17" s="608"/>
      <c r="AC17" s="608"/>
      <c r="AD17" s="608"/>
      <c r="AE17" s="608"/>
      <c r="AF17" s="608"/>
      <c r="AG17" s="608"/>
    </row>
    <row r="18" spans="3:33" ht="17.100000000000001" customHeight="1" x14ac:dyDescent="0.25">
      <c r="C18" s="609">
        <v>2007</v>
      </c>
      <c r="D18" s="610"/>
      <c r="E18" s="95">
        <v>10345982</v>
      </c>
      <c r="F18" s="611">
        <v>2.551724479731976</v>
      </c>
      <c r="H18" s="37"/>
    </row>
    <row r="19" spans="3:33" ht="17.100000000000001" customHeight="1" x14ac:dyDescent="0.25">
      <c r="C19" s="600">
        <v>2006</v>
      </c>
      <c r="D19" s="601"/>
      <c r="E19" s="602">
        <v>10088550</v>
      </c>
      <c r="F19" s="603">
        <v>2.2318733253197998</v>
      </c>
      <c r="H19" s="37"/>
    </row>
    <row r="20" spans="3:33" ht="17.100000000000001" customHeight="1" x14ac:dyDescent="0.25">
      <c r="C20" s="609">
        <v>2005</v>
      </c>
      <c r="D20" s="610"/>
      <c r="E20" s="95">
        <v>9868302</v>
      </c>
      <c r="F20" s="611">
        <v>4.055025890326025E-2</v>
      </c>
      <c r="H20" s="37"/>
    </row>
    <row r="21" spans="3:33" ht="17.100000000000001" customHeight="1" x14ac:dyDescent="0.25">
      <c r="C21" s="600">
        <v>2004</v>
      </c>
      <c r="D21" s="601"/>
      <c r="E21" s="602">
        <v>9864302</v>
      </c>
      <c r="F21" s="612">
        <v>0.81709014033117811</v>
      </c>
      <c r="H21" s="37"/>
    </row>
    <row r="22" spans="3:33" ht="17.100000000000001" customHeight="1" x14ac:dyDescent="0.25">
      <c r="C22" s="609">
        <v>2003</v>
      </c>
      <c r="D22" s="610"/>
      <c r="E22" s="95">
        <v>9784355</v>
      </c>
      <c r="F22" s="613">
        <v>1.3053671363190134</v>
      </c>
      <c r="H22" s="37"/>
    </row>
    <row r="23" spans="3:33" ht="17.100000000000001" customHeight="1" x14ac:dyDescent="0.25">
      <c r="C23" s="600">
        <v>2002</v>
      </c>
      <c r="D23" s="601"/>
      <c r="E23" s="602">
        <v>9658279</v>
      </c>
      <c r="F23" s="612">
        <v>1.9635055630141522</v>
      </c>
      <c r="H23" s="37"/>
    </row>
    <row r="24" spans="3:33" ht="17.100000000000001" customHeight="1" x14ac:dyDescent="0.25">
      <c r="C24" s="609">
        <v>2001</v>
      </c>
      <c r="D24" s="610"/>
      <c r="E24" s="95">
        <v>9472293</v>
      </c>
      <c r="F24" s="613">
        <v>1.7274334678917711</v>
      </c>
      <c r="G24" s="614"/>
      <c r="H24" s="37"/>
    </row>
    <row r="25" spans="3:33" ht="17.100000000000001" customHeight="1" x14ac:dyDescent="0.25">
      <c r="C25" s="600">
        <v>2000</v>
      </c>
      <c r="D25" s="601"/>
      <c r="E25" s="602">
        <v>9311444</v>
      </c>
      <c r="F25" s="612">
        <v>4.8903305662050514</v>
      </c>
      <c r="G25" s="614"/>
      <c r="H25" s="37"/>
    </row>
    <row r="26" spans="3:33" ht="17.100000000000001" customHeight="1" x14ac:dyDescent="0.25">
      <c r="C26" s="609">
        <v>1999</v>
      </c>
      <c r="D26" s="610"/>
      <c r="E26" s="95">
        <v>8877314</v>
      </c>
      <c r="F26" s="613">
        <v>6.7535175284470625</v>
      </c>
      <c r="G26" s="614"/>
      <c r="H26" s="37"/>
    </row>
    <row r="27" spans="3:33" ht="17.100000000000001" customHeight="1" x14ac:dyDescent="0.25">
      <c r="C27" s="600">
        <v>1998</v>
      </c>
      <c r="D27" s="601"/>
      <c r="E27" s="602">
        <v>8315711</v>
      </c>
      <c r="F27" s="612">
        <v>5.9582026489197091</v>
      </c>
      <c r="G27" s="614"/>
      <c r="H27" s="37"/>
    </row>
    <row r="28" spans="3:33" ht="17.100000000000001" customHeight="1" x14ac:dyDescent="0.25">
      <c r="C28" s="609">
        <v>1997</v>
      </c>
      <c r="D28" s="610"/>
      <c r="E28" s="95">
        <v>7848105</v>
      </c>
      <c r="F28" s="613">
        <v>3.4493599222400206</v>
      </c>
      <c r="G28" s="44"/>
      <c r="H28" s="37"/>
    </row>
    <row r="29" spans="3:33" ht="17.100000000000001" customHeight="1" x14ac:dyDescent="0.25">
      <c r="C29" s="600">
        <v>1996</v>
      </c>
      <c r="D29" s="601"/>
      <c r="E29" s="602">
        <v>7586422</v>
      </c>
      <c r="F29" s="612">
        <v>2.538643132117727</v>
      </c>
      <c r="G29" s="44"/>
      <c r="H29" s="37"/>
    </row>
    <row r="30" spans="3:33" ht="17.100000000000001" customHeight="1" x14ac:dyDescent="0.25">
      <c r="C30" s="609">
        <v>1995</v>
      </c>
      <c r="D30" s="610"/>
      <c r="E30" s="95">
        <v>7398598</v>
      </c>
      <c r="F30" s="613">
        <v>1.0708021747454666</v>
      </c>
      <c r="G30" s="44"/>
      <c r="H30" s="37"/>
    </row>
    <row r="31" spans="3:33" ht="17.100000000000001" customHeight="1" x14ac:dyDescent="0.25">
      <c r="C31" s="600">
        <v>1994</v>
      </c>
      <c r="D31" s="601"/>
      <c r="E31" s="602">
        <v>7320213</v>
      </c>
      <c r="F31" s="612">
        <v>-1.1326866086499905</v>
      </c>
      <c r="G31" s="44"/>
      <c r="H31" s="37"/>
    </row>
    <row r="32" spans="3:33" ht="17.100000000000001" customHeight="1" x14ac:dyDescent="0.25">
      <c r="C32" s="615">
        <v>1993</v>
      </c>
      <c r="D32" s="616"/>
      <c r="E32" s="95">
        <v>7404078</v>
      </c>
      <c r="F32" s="617">
        <v>6.2855986253644431</v>
      </c>
      <c r="G32" s="44"/>
      <c r="H32" s="37"/>
    </row>
    <row r="33" spans="1:10" ht="17.100000000000001" customHeight="1" x14ac:dyDescent="0.25">
      <c r="C33" s="600">
        <v>1992</v>
      </c>
      <c r="D33" s="601"/>
      <c r="E33" s="602">
        <v>6966210</v>
      </c>
      <c r="F33" s="618">
        <v>3.7083628909137332</v>
      </c>
      <c r="G33" s="44"/>
      <c r="H33" s="37"/>
    </row>
    <row r="34" spans="1:10" ht="17.100000000000001" customHeight="1" x14ac:dyDescent="0.25">
      <c r="C34" s="615">
        <v>1991</v>
      </c>
      <c r="D34" s="616"/>
      <c r="E34" s="95">
        <v>6717115</v>
      </c>
      <c r="F34" s="617">
        <v>9.3717460345890231</v>
      </c>
      <c r="G34" s="44"/>
      <c r="H34" s="37"/>
    </row>
    <row r="35" spans="1:10" ht="17.100000000000001" customHeight="1" x14ac:dyDescent="0.25">
      <c r="C35" s="600">
        <v>1990</v>
      </c>
      <c r="D35" s="601"/>
      <c r="E35" s="602">
        <v>6141545</v>
      </c>
      <c r="F35" s="618">
        <v>10.119999999999999</v>
      </c>
      <c r="G35" s="44"/>
      <c r="H35" s="44"/>
    </row>
    <row r="36" spans="1:10" ht="2.25" customHeight="1" thickBot="1" x14ac:dyDescent="0.3">
      <c r="C36" s="619"/>
      <c r="D36" s="620"/>
      <c r="E36" s="621"/>
      <c r="F36" s="622"/>
      <c r="G36" s="44"/>
      <c r="H36" s="37"/>
    </row>
    <row r="37" spans="1:10" ht="10.199999999999999" customHeight="1" x14ac:dyDescent="0.25">
      <c r="C37" s="69"/>
    </row>
    <row r="38" spans="1:10" ht="17.399999999999999" customHeight="1" x14ac:dyDescent="0.25">
      <c r="C38" s="69" t="s">
        <v>610</v>
      </c>
    </row>
    <row r="39" spans="1:10" ht="18.75" customHeight="1" x14ac:dyDescent="0.25">
      <c r="C39" s="55" t="s">
        <v>411</v>
      </c>
    </row>
    <row r="40" spans="1:10" ht="10.5" customHeight="1" x14ac:dyDescent="0.25"/>
    <row r="41" spans="1:10" ht="10.5" customHeight="1" x14ac:dyDescent="0.25">
      <c r="C41" s="55"/>
    </row>
    <row r="42" spans="1:10" x14ac:dyDescent="0.25">
      <c r="H42" s="16"/>
    </row>
    <row r="43" spans="1:10" ht="15.6" x14ac:dyDescent="0.3">
      <c r="A43" s="922"/>
      <c r="B43" s="922"/>
      <c r="C43" s="922"/>
      <c r="D43" s="922"/>
      <c r="E43" s="922"/>
      <c r="F43" s="922"/>
      <c r="G43" s="922"/>
      <c r="H43" s="922"/>
      <c r="I43" s="922"/>
      <c r="J43" s="59"/>
    </row>
    <row r="44" spans="1:10" ht="15" x14ac:dyDescent="0.25">
      <c r="A44" s="923"/>
      <c r="B44" s="923"/>
      <c r="C44" s="923"/>
      <c r="D44" s="923"/>
      <c r="E44" s="923"/>
      <c r="F44" s="923"/>
      <c r="G44" s="923"/>
      <c r="H44" s="923"/>
      <c r="I44" s="923"/>
    </row>
    <row r="67" spans="1:1" x14ac:dyDescent="0.25">
      <c r="A67" s="55" t="s">
        <v>410</v>
      </c>
    </row>
    <row r="72" spans="1:1" ht="5.25" customHeight="1" x14ac:dyDescent="0.25"/>
  </sheetData>
  <mergeCells count="5">
    <mergeCell ref="C2:F2"/>
    <mergeCell ref="C3:F3"/>
    <mergeCell ref="D5:E5"/>
    <mergeCell ref="A43:I43"/>
    <mergeCell ref="A44:I44"/>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L49"/>
  <sheetViews>
    <sheetView showGridLines="0" view="pageBreakPreview" zoomScaleNormal="100" zoomScaleSheetLayoutView="100" workbookViewId="0">
      <selection activeCell="H70" sqref="H70"/>
    </sheetView>
  </sheetViews>
  <sheetFormatPr baseColWidth="10" defaultRowHeight="13.2" x14ac:dyDescent="0.25"/>
  <cols>
    <col min="1" max="1" width="3.33203125" style="7" customWidth="1"/>
    <col min="2" max="2" width="20" style="7" customWidth="1"/>
    <col min="3" max="10" width="14.33203125" style="7" customWidth="1"/>
    <col min="11" max="11" width="3.33203125" style="7" customWidth="1"/>
    <col min="12" max="259" width="11.44140625" style="7"/>
    <col min="260" max="260" width="17.6640625" style="7" customWidth="1"/>
    <col min="261" max="515" width="11.44140625" style="7"/>
    <col min="516" max="516" width="17.6640625" style="7" customWidth="1"/>
    <col min="517" max="771" width="11.44140625" style="7"/>
    <col min="772" max="772" width="17.6640625" style="7" customWidth="1"/>
    <col min="773" max="1027" width="11.44140625" style="7"/>
    <col min="1028" max="1028" width="17.6640625" style="7" customWidth="1"/>
    <col min="1029" max="1283" width="11.44140625" style="7"/>
    <col min="1284" max="1284" width="17.6640625" style="7" customWidth="1"/>
    <col min="1285" max="1539" width="11.44140625" style="7"/>
    <col min="1540" max="1540" width="17.6640625" style="7" customWidth="1"/>
    <col min="1541" max="1795" width="11.44140625" style="7"/>
    <col min="1796" max="1796" width="17.6640625" style="7" customWidth="1"/>
    <col min="1797" max="2051" width="11.44140625" style="7"/>
    <col min="2052" max="2052" width="17.6640625" style="7" customWidth="1"/>
    <col min="2053" max="2307" width="11.44140625" style="7"/>
    <col min="2308" max="2308" width="17.6640625" style="7" customWidth="1"/>
    <col min="2309" max="2563" width="11.44140625" style="7"/>
    <col min="2564" max="2564" width="17.6640625" style="7" customWidth="1"/>
    <col min="2565" max="2819" width="11.44140625" style="7"/>
    <col min="2820" max="2820" width="17.6640625" style="7" customWidth="1"/>
    <col min="2821" max="3075" width="11.44140625" style="7"/>
    <col min="3076" max="3076" width="17.6640625" style="7" customWidth="1"/>
    <col min="3077" max="3331" width="11.44140625" style="7"/>
    <col min="3332" max="3332" width="17.6640625" style="7" customWidth="1"/>
    <col min="3333" max="3587" width="11.44140625" style="7"/>
    <col min="3588" max="3588" width="17.6640625" style="7" customWidth="1"/>
    <col min="3589" max="3843" width="11.44140625" style="7"/>
    <col min="3844" max="3844" width="17.6640625" style="7" customWidth="1"/>
    <col min="3845" max="4099" width="11.44140625" style="7"/>
    <col min="4100" max="4100" width="17.6640625" style="7" customWidth="1"/>
    <col min="4101" max="4355" width="11.44140625" style="7"/>
    <col min="4356" max="4356" width="17.6640625" style="7" customWidth="1"/>
    <col min="4357" max="4611" width="11.44140625" style="7"/>
    <col min="4612" max="4612" width="17.6640625" style="7" customWidth="1"/>
    <col min="4613" max="4867" width="11.44140625" style="7"/>
    <col min="4868" max="4868" width="17.6640625" style="7" customWidth="1"/>
    <col min="4869" max="5123" width="11.44140625" style="7"/>
    <col min="5124" max="5124" width="17.6640625" style="7" customWidth="1"/>
    <col min="5125" max="5379" width="11.44140625" style="7"/>
    <col min="5380" max="5380" width="17.6640625" style="7" customWidth="1"/>
    <col min="5381" max="5635" width="11.44140625" style="7"/>
    <col min="5636" max="5636" width="17.6640625" style="7" customWidth="1"/>
    <col min="5637" max="5891" width="11.44140625" style="7"/>
    <col min="5892" max="5892" width="17.6640625" style="7" customWidth="1"/>
    <col min="5893" max="6147" width="11.44140625" style="7"/>
    <col min="6148" max="6148" width="17.6640625" style="7" customWidth="1"/>
    <col min="6149" max="6403" width="11.44140625" style="7"/>
    <col min="6404" max="6404" width="17.6640625" style="7" customWidth="1"/>
    <col min="6405" max="6659" width="11.44140625" style="7"/>
    <col min="6660" max="6660" width="17.6640625" style="7" customWidth="1"/>
    <col min="6661" max="6915" width="11.44140625" style="7"/>
    <col min="6916" max="6916" width="17.6640625" style="7" customWidth="1"/>
    <col min="6917" max="7171" width="11.44140625" style="7"/>
    <col min="7172" max="7172" width="17.6640625" style="7" customWidth="1"/>
    <col min="7173" max="7427" width="11.44140625" style="7"/>
    <col min="7428" max="7428" width="17.6640625" style="7" customWidth="1"/>
    <col min="7429" max="7683" width="11.44140625" style="7"/>
    <col min="7684" max="7684" width="17.6640625" style="7" customWidth="1"/>
    <col min="7685" max="7939" width="11.44140625" style="7"/>
    <col min="7940" max="7940" width="17.6640625" style="7" customWidth="1"/>
    <col min="7941" max="8195" width="11.44140625" style="7"/>
    <col min="8196" max="8196" width="17.6640625" style="7" customWidth="1"/>
    <col min="8197" max="8451" width="11.44140625" style="7"/>
    <col min="8452" max="8452" width="17.6640625" style="7" customWidth="1"/>
    <col min="8453" max="8707" width="11.44140625" style="7"/>
    <col min="8708" max="8708" width="17.6640625" style="7" customWidth="1"/>
    <col min="8709" max="8963" width="11.44140625" style="7"/>
    <col min="8964" max="8964" width="17.6640625" style="7" customWidth="1"/>
    <col min="8965" max="9219" width="11.44140625" style="7"/>
    <col min="9220" max="9220" width="17.6640625" style="7" customWidth="1"/>
    <col min="9221" max="9475" width="11.44140625" style="7"/>
    <col min="9476" max="9476" width="17.6640625" style="7" customWidth="1"/>
    <col min="9477" max="9731" width="11.44140625" style="7"/>
    <col min="9732" max="9732" width="17.6640625" style="7" customWidth="1"/>
    <col min="9733" max="9987" width="11.44140625" style="7"/>
    <col min="9988" max="9988" width="17.6640625" style="7" customWidth="1"/>
    <col min="9989" max="10243" width="11.44140625" style="7"/>
    <col min="10244" max="10244" width="17.6640625" style="7" customWidth="1"/>
    <col min="10245" max="10499" width="11.44140625" style="7"/>
    <col min="10500" max="10500" width="17.6640625" style="7" customWidth="1"/>
    <col min="10501" max="10755" width="11.44140625" style="7"/>
    <col min="10756" max="10756" width="17.6640625" style="7" customWidth="1"/>
    <col min="10757" max="11011" width="11.44140625" style="7"/>
    <col min="11012" max="11012" width="17.6640625" style="7" customWidth="1"/>
    <col min="11013" max="11267" width="11.44140625" style="7"/>
    <col min="11268" max="11268" width="17.6640625" style="7" customWidth="1"/>
    <col min="11269" max="11523" width="11.44140625" style="7"/>
    <col min="11524" max="11524" width="17.6640625" style="7" customWidth="1"/>
    <col min="11525" max="11779" width="11.44140625" style="7"/>
    <col min="11780" max="11780" width="17.6640625" style="7" customWidth="1"/>
    <col min="11781" max="12035" width="11.44140625" style="7"/>
    <col min="12036" max="12036" width="17.6640625" style="7" customWidth="1"/>
    <col min="12037" max="12291" width="11.44140625" style="7"/>
    <col min="12292" max="12292" width="17.6640625" style="7" customWidth="1"/>
    <col min="12293" max="12547" width="11.44140625" style="7"/>
    <col min="12548" max="12548" width="17.6640625" style="7" customWidth="1"/>
    <col min="12549" max="12803" width="11.44140625" style="7"/>
    <col min="12804" max="12804" width="17.6640625" style="7" customWidth="1"/>
    <col min="12805" max="13059" width="11.44140625" style="7"/>
    <col min="13060" max="13060" width="17.6640625" style="7" customWidth="1"/>
    <col min="13061" max="13315" width="11.44140625" style="7"/>
    <col min="13316" max="13316" width="17.6640625" style="7" customWidth="1"/>
    <col min="13317" max="13571" width="11.44140625" style="7"/>
    <col min="13572" max="13572" width="17.6640625" style="7" customWidth="1"/>
    <col min="13573" max="13827" width="11.44140625" style="7"/>
    <col min="13828" max="13828" width="17.6640625" style="7" customWidth="1"/>
    <col min="13829" max="14083" width="11.44140625" style="7"/>
    <col min="14084" max="14084" width="17.6640625" style="7" customWidth="1"/>
    <col min="14085" max="14339" width="11.44140625" style="7"/>
    <col min="14340" max="14340" width="17.6640625" style="7" customWidth="1"/>
    <col min="14341" max="14595" width="11.44140625" style="7"/>
    <col min="14596" max="14596" width="17.6640625" style="7" customWidth="1"/>
    <col min="14597" max="14851" width="11.44140625" style="7"/>
    <col min="14852" max="14852" width="17.6640625" style="7" customWidth="1"/>
    <col min="14853" max="15107" width="11.44140625" style="7"/>
    <col min="15108" max="15108" width="17.6640625" style="7" customWidth="1"/>
    <col min="15109" max="15363" width="11.44140625" style="7"/>
    <col min="15364" max="15364" width="17.6640625" style="7" customWidth="1"/>
    <col min="15365" max="15619" width="11.44140625" style="7"/>
    <col min="15620" max="15620" width="17.6640625" style="7" customWidth="1"/>
    <col min="15621" max="15875" width="11.44140625" style="7"/>
    <col min="15876" max="15876" width="17.6640625" style="7" customWidth="1"/>
    <col min="15877" max="16131" width="11.44140625" style="7"/>
    <col min="16132" max="16132" width="17.6640625" style="7" customWidth="1"/>
    <col min="16133" max="16384" width="11.44140625" style="7"/>
  </cols>
  <sheetData>
    <row r="2" spans="2:12" ht="15.6" x14ac:dyDescent="0.3">
      <c r="B2" s="77" t="s">
        <v>135</v>
      </c>
      <c r="L2" s="57" t="s">
        <v>189</v>
      </c>
    </row>
    <row r="3" spans="2:12" ht="15" x14ac:dyDescent="0.25">
      <c r="B3" s="431" t="s">
        <v>260</v>
      </c>
      <c r="D3" s="869"/>
      <c r="E3" s="869"/>
      <c r="F3" s="638"/>
      <c r="G3" s="638"/>
      <c r="H3" s="638"/>
      <c r="I3" s="638"/>
      <c r="J3" s="638"/>
    </row>
    <row r="4" spans="2:12" ht="8.1" customHeight="1" x14ac:dyDescent="0.25"/>
    <row r="5" spans="2:12" s="20" customFormat="1" ht="24.9" customHeight="1" x14ac:dyDescent="0.25">
      <c r="B5" s="425" t="s">
        <v>136</v>
      </c>
      <c r="C5" s="443">
        <v>2010</v>
      </c>
      <c r="D5" s="443">
        <v>2011</v>
      </c>
      <c r="E5" s="443">
        <v>2012</v>
      </c>
      <c r="F5" s="443">
        <v>2013</v>
      </c>
      <c r="G5" s="443">
        <v>2014</v>
      </c>
      <c r="H5" s="443">
        <v>2015</v>
      </c>
      <c r="I5" s="443" t="s">
        <v>483</v>
      </c>
      <c r="J5" s="443" t="s">
        <v>482</v>
      </c>
    </row>
    <row r="6" spans="2:12" s="20" customFormat="1" ht="24.9" customHeight="1" x14ac:dyDescent="0.25">
      <c r="B6" s="433" t="s">
        <v>53</v>
      </c>
      <c r="C6" s="444">
        <v>439536</v>
      </c>
      <c r="D6" s="444">
        <v>443262</v>
      </c>
      <c r="E6" s="444">
        <v>453605</v>
      </c>
      <c r="F6" s="444">
        <v>457512</v>
      </c>
      <c r="G6" s="444">
        <v>475029</v>
      </c>
      <c r="H6" s="444">
        <v>483106</v>
      </c>
      <c r="I6" s="444">
        <v>484920</v>
      </c>
      <c r="J6" s="444">
        <v>493097</v>
      </c>
    </row>
    <row r="7" spans="2:12" s="20" customFormat="1" ht="9.9" customHeight="1" thickBot="1" x14ac:dyDescent="0.3">
      <c r="B7" s="207"/>
      <c r="C7" s="442"/>
      <c r="D7" s="442"/>
      <c r="E7" s="442"/>
      <c r="F7" s="442"/>
      <c r="G7" s="442"/>
      <c r="H7" s="541"/>
      <c r="I7" s="442"/>
      <c r="J7" s="442"/>
    </row>
    <row r="8" spans="2:12" s="20" customFormat="1" ht="24.9" customHeight="1" x14ac:dyDescent="0.25">
      <c r="B8" s="182" t="s">
        <v>66</v>
      </c>
      <c r="C8" s="193"/>
      <c r="D8" s="193"/>
      <c r="E8" s="193"/>
      <c r="F8" s="193"/>
      <c r="G8" s="193"/>
      <c r="H8" s="566"/>
      <c r="I8" s="193"/>
      <c r="J8" s="193"/>
      <c r="K8" s="39"/>
    </row>
    <row r="9" spans="2:12" s="20" customFormat="1" ht="24.9" customHeight="1" x14ac:dyDescent="0.25">
      <c r="B9" s="85" t="s">
        <v>67</v>
      </c>
      <c r="C9" s="157">
        <v>8350</v>
      </c>
      <c r="D9" s="157">
        <v>8400</v>
      </c>
      <c r="E9" s="157">
        <v>8614</v>
      </c>
      <c r="F9" s="157">
        <v>8443</v>
      </c>
      <c r="G9" s="157">
        <v>8437</v>
      </c>
      <c r="H9" s="157">
        <v>8773</v>
      </c>
      <c r="I9" s="157">
        <v>9100</v>
      </c>
      <c r="J9" s="157">
        <v>9450</v>
      </c>
      <c r="K9" s="39"/>
    </row>
    <row r="10" spans="2:12" s="20" customFormat="1" ht="24.9" customHeight="1" x14ac:dyDescent="0.25">
      <c r="B10" s="85" t="s">
        <v>68</v>
      </c>
      <c r="C10" s="157">
        <v>87488</v>
      </c>
      <c r="D10" s="157">
        <v>89020</v>
      </c>
      <c r="E10" s="157">
        <v>91010</v>
      </c>
      <c r="F10" s="157">
        <v>91271</v>
      </c>
      <c r="G10" s="157">
        <v>93485</v>
      </c>
      <c r="H10" s="157">
        <v>94620</v>
      </c>
      <c r="I10" s="157">
        <v>96343</v>
      </c>
      <c r="J10" s="157">
        <v>98339</v>
      </c>
      <c r="K10" s="39"/>
    </row>
    <row r="11" spans="2:12" s="20" customFormat="1" ht="24.9" customHeight="1" x14ac:dyDescent="0.25">
      <c r="B11" s="85" t="s">
        <v>32</v>
      </c>
      <c r="C11" s="157">
        <v>11033</v>
      </c>
      <c r="D11" s="157">
        <v>11046</v>
      </c>
      <c r="E11" s="157">
        <v>11274</v>
      </c>
      <c r="F11" s="157">
        <v>11294</v>
      </c>
      <c r="G11" s="157">
        <v>11464</v>
      </c>
      <c r="H11" s="157">
        <v>11736</v>
      </c>
      <c r="I11" s="157">
        <v>11934</v>
      </c>
      <c r="J11" s="157">
        <v>12100</v>
      </c>
      <c r="K11" s="39"/>
    </row>
    <row r="12" spans="2:12" s="20" customFormat="1" ht="24.9" customHeight="1" x14ac:dyDescent="0.25">
      <c r="B12" s="86" t="s">
        <v>210</v>
      </c>
      <c r="C12" s="158">
        <v>106871</v>
      </c>
      <c r="D12" s="158">
        <v>108466</v>
      </c>
      <c r="E12" s="158">
        <v>110898</v>
      </c>
      <c r="F12" s="158">
        <v>111008</v>
      </c>
      <c r="G12" s="158">
        <v>113386</v>
      </c>
      <c r="H12" s="158">
        <v>115129</v>
      </c>
      <c r="I12" s="158">
        <v>117377</v>
      </c>
      <c r="J12" s="158">
        <v>119889</v>
      </c>
      <c r="K12" s="39"/>
    </row>
    <row r="13" spans="2:12" s="20" customFormat="1" ht="24.9" customHeight="1" x14ac:dyDescent="0.25">
      <c r="B13" s="87"/>
      <c r="C13" s="157"/>
      <c r="D13" s="157"/>
      <c r="E13" s="157"/>
      <c r="F13" s="157"/>
      <c r="G13" s="157"/>
      <c r="H13" s="157"/>
      <c r="I13" s="157"/>
      <c r="J13" s="157"/>
      <c r="K13" s="39"/>
    </row>
    <row r="14" spans="2:12" s="20" customFormat="1" ht="24.9" customHeight="1" x14ac:dyDescent="0.25">
      <c r="B14" s="182" t="s">
        <v>69</v>
      </c>
      <c r="C14" s="193"/>
      <c r="D14" s="193"/>
      <c r="E14" s="193"/>
      <c r="F14" s="193"/>
      <c r="G14" s="193"/>
      <c r="H14" s="193"/>
      <c r="I14" s="193"/>
      <c r="J14" s="193"/>
      <c r="K14" s="39"/>
    </row>
    <row r="15" spans="2:12" s="20" customFormat="1" ht="24.9" customHeight="1" x14ac:dyDescent="0.25">
      <c r="B15" s="85" t="s">
        <v>70</v>
      </c>
      <c r="C15" s="157">
        <v>10600</v>
      </c>
      <c r="D15" s="157">
        <v>11470</v>
      </c>
      <c r="E15" s="157">
        <v>11679</v>
      </c>
      <c r="F15" s="157">
        <v>11519</v>
      </c>
      <c r="G15" s="157">
        <v>11326</v>
      </c>
      <c r="H15" s="157">
        <v>11552</v>
      </c>
      <c r="I15" s="157">
        <v>10397</v>
      </c>
      <c r="J15" s="157">
        <v>10605</v>
      </c>
      <c r="L15" s="39"/>
    </row>
    <row r="16" spans="2:12" s="20" customFormat="1" ht="24.9" customHeight="1" x14ac:dyDescent="0.25">
      <c r="B16" s="85" t="s">
        <v>71</v>
      </c>
      <c r="C16" s="157">
        <v>29948</v>
      </c>
      <c r="D16" s="157">
        <v>22449</v>
      </c>
      <c r="E16" s="157">
        <v>23008</v>
      </c>
      <c r="F16" s="157">
        <v>24259</v>
      </c>
      <c r="G16" s="157">
        <v>25489</v>
      </c>
      <c r="H16" s="157">
        <v>24770</v>
      </c>
      <c r="I16" s="157">
        <v>22726</v>
      </c>
      <c r="J16" s="157">
        <v>24208</v>
      </c>
    </row>
    <row r="17" spans="2:10" s="20" customFormat="1" ht="24.9" customHeight="1" x14ac:dyDescent="0.25">
      <c r="B17" s="86" t="s">
        <v>210</v>
      </c>
      <c r="C17" s="158">
        <v>40548</v>
      </c>
      <c r="D17" s="158">
        <v>33919</v>
      </c>
      <c r="E17" s="158">
        <v>34687</v>
      </c>
      <c r="F17" s="158">
        <v>35778</v>
      </c>
      <c r="G17" s="158">
        <v>36815</v>
      </c>
      <c r="H17" s="158">
        <v>36322</v>
      </c>
      <c r="I17" s="158">
        <v>33123</v>
      </c>
      <c r="J17" s="158">
        <v>34813</v>
      </c>
    </row>
    <row r="18" spans="2:10" s="20" customFormat="1" ht="24.9" customHeight="1" x14ac:dyDescent="0.25">
      <c r="B18" s="87"/>
      <c r="C18" s="157"/>
      <c r="D18" s="157"/>
      <c r="E18" s="157"/>
      <c r="F18" s="157"/>
      <c r="G18" s="157"/>
      <c r="H18" s="157"/>
      <c r="I18" s="157"/>
      <c r="J18" s="157"/>
    </row>
    <row r="19" spans="2:10" s="20" customFormat="1" ht="24.9" customHeight="1" x14ac:dyDescent="0.25">
      <c r="B19" s="182" t="s">
        <v>259</v>
      </c>
      <c r="C19" s="194">
        <v>135472</v>
      </c>
      <c r="D19" s="194">
        <v>138220</v>
      </c>
      <c r="E19" s="194">
        <v>139000</v>
      </c>
      <c r="F19" s="194">
        <v>140100</v>
      </c>
      <c r="G19" s="194">
        <v>146500</v>
      </c>
      <c r="H19" s="194">
        <v>150200</v>
      </c>
      <c r="I19" s="194">
        <v>152000</v>
      </c>
      <c r="J19" s="194">
        <v>152500</v>
      </c>
    </row>
    <row r="20" spans="2:10" s="20" customFormat="1" ht="24.9" customHeight="1" x14ac:dyDescent="0.25">
      <c r="B20" s="88"/>
      <c r="C20" s="153"/>
      <c r="D20" s="153"/>
      <c r="E20" s="153"/>
      <c r="F20" s="153"/>
      <c r="G20" s="153"/>
      <c r="H20" s="153"/>
      <c r="I20" s="153"/>
      <c r="J20" s="153"/>
    </row>
    <row r="21" spans="2:10" s="20" customFormat="1" ht="24.9" customHeight="1" x14ac:dyDescent="0.25">
      <c r="B21" s="182" t="s">
        <v>72</v>
      </c>
      <c r="C21" s="193"/>
      <c r="D21" s="193"/>
      <c r="E21" s="193"/>
      <c r="F21" s="193"/>
      <c r="G21" s="193"/>
      <c r="H21" s="193"/>
      <c r="I21" s="193"/>
      <c r="J21" s="193"/>
    </row>
    <row r="22" spans="2:10" s="20" customFormat="1" ht="24.9" customHeight="1" x14ac:dyDescent="0.25">
      <c r="B22" s="85" t="s">
        <v>73</v>
      </c>
      <c r="C22" s="157">
        <v>31847</v>
      </c>
      <c r="D22" s="157">
        <v>31646</v>
      </c>
      <c r="E22" s="157">
        <v>31831</v>
      </c>
      <c r="F22" s="157">
        <v>30529</v>
      </c>
      <c r="G22" s="157">
        <v>30499</v>
      </c>
      <c r="H22" s="157">
        <v>30560</v>
      </c>
      <c r="I22" s="157">
        <v>30350</v>
      </c>
      <c r="J22" s="157">
        <v>30195</v>
      </c>
    </row>
    <row r="23" spans="2:10" s="20" customFormat="1" ht="24.9" customHeight="1" x14ac:dyDescent="0.25">
      <c r="B23" s="85" t="s">
        <v>74</v>
      </c>
      <c r="C23" s="157">
        <v>10977</v>
      </c>
      <c r="D23" s="157">
        <v>10804</v>
      </c>
      <c r="E23" s="157">
        <v>11080</v>
      </c>
      <c r="F23" s="157">
        <v>11189</v>
      </c>
      <c r="G23" s="157">
        <v>11152</v>
      </c>
      <c r="H23" s="157">
        <v>10584</v>
      </c>
      <c r="I23" s="157">
        <v>10380</v>
      </c>
      <c r="J23" s="157">
        <v>10200</v>
      </c>
    </row>
    <row r="24" spans="2:10" s="20" customFormat="1" ht="24.9" customHeight="1" x14ac:dyDescent="0.25">
      <c r="B24" s="86" t="s">
        <v>210</v>
      </c>
      <c r="C24" s="158">
        <v>42824</v>
      </c>
      <c r="D24" s="158">
        <v>42450</v>
      </c>
      <c r="E24" s="158">
        <v>42911</v>
      </c>
      <c r="F24" s="158">
        <v>41718</v>
      </c>
      <c r="G24" s="158">
        <v>41651</v>
      </c>
      <c r="H24" s="158">
        <v>41144</v>
      </c>
      <c r="I24" s="158">
        <v>40730</v>
      </c>
      <c r="J24" s="158">
        <v>40395</v>
      </c>
    </row>
    <row r="25" spans="2:10" s="20" customFormat="1" ht="24.9" customHeight="1" x14ac:dyDescent="0.25">
      <c r="B25" s="87"/>
      <c r="C25" s="157"/>
      <c r="D25" s="157"/>
      <c r="E25" s="157"/>
      <c r="F25" s="157"/>
      <c r="G25" s="157"/>
      <c r="H25" s="157"/>
      <c r="I25" s="157"/>
      <c r="J25" s="157"/>
    </row>
    <row r="26" spans="2:10" s="20" customFormat="1" ht="24.9" customHeight="1" x14ac:dyDescent="0.25">
      <c r="B26" s="182" t="s">
        <v>75</v>
      </c>
      <c r="C26" s="193"/>
      <c r="D26" s="193"/>
      <c r="E26" s="193"/>
      <c r="F26" s="193"/>
      <c r="G26" s="193"/>
      <c r="H26" s="193"/>
      <c r="I26" s="193"/>
      <c r="J26" s="193"/>
    </row>
    <row r="27" spans="2:10" s="20" customFormat="1" ht="24.9" customHeight="1" x14ac:dyDescent="0.25">
      <c r="B27" s="85" t="s">
        <v>76</v>
      </c>
      <c r="C27" s="157">
        <v>29300</v>
      </c>
      <c r="D27" s="157">
        <v>30700</v>
      </c>
      <c r="E27" s="157">
        <v>32600</v>
      </c>
      <c r="F27" s="157">
        <v>34300</v>
      </c>
      <c r="G27" s="157">
        <v>37250</v>
      </c>
      <c r="H27" s="157">
        <v>37550</v>
      </c>
      <c r="I27" s="157">
        <v>35700</v>
      </c>
      <c r="J27" s="157">
        <v>35000</v>
      </c>
    </row>
    <row r="28" spans="2:10" s="20" customFormat="1" ht="24.9" customHeight="1" x14ac:dyDescent="0.25">
      <c r="B28" s="85" t="s">
        <v>77</v>
      </c>
      <c r="C28" s="157">
        <v>50300</v>
      </c>
      <c r="D28" s="157">
        <v>53500</v>
      </c>
      <c r="E28" s="157">
        <v>55500</v>
      </c>
      <c r="F28" s="157">
        <v>57500</v>
      </c>
      <c r="G28" s="157">
        <v>60500</v>
      </c>
      <c r="H28" s="157">
        <v>64000</v>
      </c>
      <c r="I28" s="157">
        <v>68000</v>
      </c>
      <c r="J28" s="157">
        <v>72000</v>
      </c>
    </row>
    <row r="29" spans="2:10" s="20" customFormat="1" ht="24.9" customHeight="1" x14ac:dyDescent="0.25">
      <c r="B29" s="85" t="s">
        <v>78</v>
      </c>
      <c r="C29" s="157">
        <v>7721</v>
      </c>
      <c r="D29" s="157">
        <v>7474</v>
      </c>
      <c r="E29" s="157">
        <v>7631</v>
      </c>
      <c r="F29" s="157">
        <v>7508</v>
      </c>
      <c r="G29" s="157">
        <v>7334</v>
      </c>
      <c r="H29" s="157">
        <v>7379</v>
      </c>
      <c r="I29" s="157">
        <v>7420</v>
      </c>
      <c r="J29" s="157">
        <v>7400</v>
      </c>
    </row>
    <row r="30" spans="2:10" s="20" customFormat="1" ht="24.9" customHeight="1" x14ac:dyDescent="0.25">
      <c r="B30" s="86" t="s">
        <v>210</v>
      </c>
      <c r="C30" s="158">
        <v>87321</v>
      </c>
      <c r="D30" s="158">
        <v>91674</v>
      </c>
      <c r="E30" s="158">
        <v>95731</v>
      </c>
      <c r="F30" s="158">
        <v>99308</v>
      </c>
      <c r="G30" s="158">
        <v>105084</v>
      </c>
      <c r="H30" s="158">
        <v>108929</v>
      </c>
      <c r="I30" s="158">
        <v>111120</v>
      </c>
      <c r="J30" s="158">
        <v>114400</v>
      </c>
    </row>
    <row r="31" spans="2:10" s="20" customFormat="1" ht="24.9" customHeight="1" x14ac:dyDescent="0.25">
      <c r="B31" s="87"/>
      <c r="C31" s="157"/>
      <c r="D31" s="157"/>
      <c r="E31" s="157"/>
      <c r="F31" s="157"/>
      <c r="G31" s="157"/>
      <c r="H31" s="157"/>
      <c r="I31" s="157"/>
      <c r="J31" s="157"/>
    </row>
    <row r="32" spans="2:10" s="20" customFormat="1" ht="24.9" customHeight="1" x14ac:dyDescent="0.25">
      <c r="B32" s="183" t="s">
        <v>79</v>
      </c>
      <c r="C32" s="179"/>
      <c r="D32" s="179"/>
      <c r="E32" s="179"/>
      <c r="F32" s="179"/>
      <c r="G32" s="179"/>
      <c r="H32" s="179"/>
      <c r="I32" s="179"/>
      <c r="J32" s="179"/>
    </row>
    <row r="33" spans="2:10" s="20" customFormat="1" ht="24.9" customHeight="1" x14ac:dyDescent="0.25">
      <c r="B33" s="85" t="s">
        <v>80</v>
      </c>
      <c r="C33" s="157">
        <v>9327</v>
      </c>
      <c r="D33" s="157">
        <v>9568</v>
      </c>
      <c r="E33" s="157">
        <v>9811</v>
      </c>
      <c r="F33" s="157">
        <v>9400</v>
      </c>
      <c r="G33" s="157">
        <v>9700</v>
      </c>
      <c r="H33" s="157">
        <v>9800</v>
      </c>
      <c r="I33" s="157">
        <v>9200</v>
      </c>
      <c r="J33" s="157">
        <v>9500</v>
      </c>
    </row>
    <row r="34" spans="2:10" s="20" customFormat="1" ht="24.9" customHeight="1" x14ac:dyDescent="0.25">
      <c r="B34" s="85" t="s">
        <v>435</v>
      </c>
      <c r="C34" s="157">
        <v>17173</v>
      </c>
      <c r="D34" s="157">
        <v>18965</v>
      </c>
      <c r="E34" s="157">
        <v>20567</v>
      </c>
      <c r="F34" s="157">
        <v>20200</v>
      </c>
      <c r="G34" s="157">
        <v>21893</v>
      </c>
      <c r="H34" s="157">
        <v>21582</v>
      </c>
      <c r="I34" s="157">
        <v>21370</v>
      </c>
      <c r="J34" s="157">
        <v>21600</v>
      </c>
    </row>
    <row r="35" spans="2:10" s="20" customFormat="1" ht="24.9" customHeight="1" x14ac:dyDescent="0.25">
      <c r="B35" s="86" t="s">
        <v>210</v>
      </c>
      <c r="C35" s="158">
        <v>26500</v>
      </c>
      <c r="D35" s="158">
        <v>28533</v>
      </c>
      <c r="E35" s="158">
        <v>30378</v>
      </c>
      <c r="F35" s="158">
        <v>29600</v>
      </c>
      <c r="G35" s="158">
        <v>31593</v>
      </c>
      <c r="H35" s="158">
        <v>31382</v>
      </c>
      <c r="I35" s="158">
        <v>30570</v>
      </c>
      <c r="J35" s="158">
        <v>31100</v>
      </c>
    </row>
    <row r="36" spans="2:10" s="20" customFormat="1" ht="5.25" customHeight="1" thickBot="1" x14ac:dyDescent="0.3">
      <c r="B36" s="273"/>
      <c r="C36" s="274"/>
      <c r="D36" s="274"/>
      <c r="E36" s="274"/>
      <c r="F36" s="274"/>
      <c r="G36" s="274"/>
      <c r="H36" s="542"/>
      <c r="I36" s="274"/>
      <c r="J36" s="274"/>
    </row>
    <row r="37" spans="2:10" s="20" customFormat="1" ht="3" customHeight="1" x14ac:dyDescent="0.25">
      <c r="B37" s="89"/>
      <c r="C37" s="90"/>
      <c r="D37" s="90"/>
      <c r="E37" s="90"/>
      <c r="F37" s="90"/>
      <c r="G37" s="90"/>
      <c r="H37" s="550"/>
      <c r="I37" s="90"/>
      <c r="J37" s="90"/>
    </row>
    <row r="38" spans="2:10" s="20" customFormat="1" ht="35.25" customHeight="1" x14ac:dyDescent="0.25">
      <c r="B38" s="1015" t="s">
        <v>421</v>
      </c>
      <c r="C38" s="1015"/>
      <c r="D38" s="1015"/>
      <c r="E38" s="1015"/>
      <c r="F38" s="1015"/>
      <c r="G38" s="1015"/>
      <c r="H38" s="537"/>
      <c r="I38" s="866"/>
      <c r="J38" s="901"/>
    </row>
    <row r="39" spans="2:10" ht="14.1" customHeight="1" x14ac:dyDescent="0.25">
      <c r="B39" s="84" t="s">
        <v>364</v>
      </c>
      <c r="C39" s="157"/>
      <c r="D39" s="157"/>
      <c r="E39" s="157"/>
      <c r="F39" s="157"/>
      <c r="G39" s="157"/>
      <c r="H39" s="157"/>
      <c r="I39" s="157"/>
      <c r="J39" s="157"/>
    </row>
    <row r="40" spans="2:10" ht="14.1" customHeight="1" x14ac:dyDescent="0.25">
      <c r="B40" s="84" t="s">
        <v>362</v>
      </c>
    </row>
    <row r="41" spans="2:10" ht="14.1" customHeight="1" x14ac:dyDescent="0.25">
      <c r="B41" s="14" t="s">
        <v>456</v>
      </c>
    </row>
    <row r="42" spans="2:10" ht="14.1" customHeight="1" x14ac:dyDescent="0.25">
      <c r="B42" s="14" t="s">
        <v>339</v>
      </c>
    </row>
    <row r="45" spans="2:10" ht="10.5" customHeight="1" x14ac:dyDescent="0.25"/>
    <row r="46" spans="2:10" ht="10.5" customHeight="1" x14ac:dyDescent="0.25"/>
    <row r="47" spans="2:10" ht="10.5" customHeight="1" x14ac:dyDescent="0.25"/>
    <row r="48" spans="2:10"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L42"/>
  <sheetViews>
    <sheetView showGridLines="0" view="pageBreakPreview" zoomScale="90" zoomScaleNormal="100" zoomScaleSheetLayoutView="90" workbookViewId="0">
      <selection activeCell="H70" sqref="H70"/>
    </sheetView>
  </sheetViews>
  <sheetFormatPr baseColWidth="10" defaultRowHeight="13.2" x14ac:dyDescent="0.25"/>
  <cols>
    <col min="1" max="1" width="3.33203125" style="7" customWidth="1"/>
    <col min="2" max="2" width="26" style="7" customWidth="1"/>
    <col min="3" max="7" width="15.6640625" style="7" customWidth="1"/>
    <col min="8" max="10" width="15.33203125" style="7" customWidth="1"/>
    <col min="11" max="11" width="3.44140625" style="7" customWidth="1"/>
    <col min="12" max="244" width="11.44140625" style="7"/>
    <col min="245" max="245" width="15.33203125" style="7" customWidth="1"/>
    <col min="246" max="500" width="11.44140625" style="7"/>
    <col min="501" max="501" width="15.33203125" style="7" customWidth="1"/>
    <col min="502" max="756" width="11.44140625" style="7"/>
    <col min="757" max="757" width="15.33203125" style="7" customWidth="1"/>
    <col min="758" max="1012" width="11.44140625" style="7"/>
    <col min="1013" max="1013" width="15.33203125" style="7" customWidth="1"/>
    <col min="1014" max="1268" width="11.44140625" style="7"/>
    <col min="1269" max="1269" width="15.33203125" style="7" customWidth="1"/>
    <col min="1270" max="1524" width="11.44140625" style="7"/>
    <col min="1525" max="1525" width="15.33203125" style="7" customWidth="1"/>
    <col min="1526" max="1780" width="11.44140625" style="7"/>
    <col min="1781" max="1781" width="15.33203125" style="7" customWidth="1"/>
    <col min="1782" max="2036" width="11.44140625" style="7"/>
    <col min="2037" max="2037" width="15.33203125" style="7" customWidth="1"/>
    <col min="2038" max="2292" width="11.44140625" style="7"/>
    <col min="2293" max="2293" width="15.33203125" style="7" customWidth="1"/>
    <col min="2294" max="2548" width="11.44140625" style="7"/>
    <col min="2549" max="2549" width="15.33203125" style="7" customWidth="1"/>
    <col min="2550" max="2804" width="11.44140625" style="7"/>
    <col min="2805" max="2805" width="15.33203125" style="7" customWidth="1"/>
    <col min="2806" max="3060" width="11.44140625" style="7"/>
    <col min="3061" max="3061" width="15.33203125" style="7" customWidth="1"/>
    <col min="3062" max="3316" width="11.44140625" style="7"/>
    <col min="3317" max="3317" width="15.33203125" style="7" customWidth="1"/>
    <col min="3318" max="3572" width="11.44140625" style="7"/>
    <col min="3573" max="3573" width="15.33203125" style="7" customWidth="1"/>
    <col min="3574" max="3828" width="11.44140625" style="7"/>
    <col min="3829" max="3829" width="15.33203125" style="7" customWidth="1"/>
    <col min="3830" max="4084" width="11.44140625" style="7"/>
    <col min="4085" max="4085" width="15.33203125" style="7" customWidth="1"/>
    <col min="4086" max="4340" width="11.44140625" style="7"/>
    <col min="4341" max="4341" width="15.33203125" style="7" customWidth="1"/>
    <col min="4342" max="4596" width="11.44140625" style="7"/>
    <col min="4597" max="4597" width="15.33203125" style="7" customWidth="1"/>
    <col min="4598" max="4852" width="11.44140625" style="7"/>
    <col min="4853" max="4853" width="15.33203125" style="7" customWidth="1"/>
    <col min="4854" max="5108" width="11.44140625" style="7"/>
    <col min="5109" max="5109" width="15.33203125" style="7" customWidth="1"/>
    <col min="5110" max="5364" width="11.44140625" style="7"/>
    <col min="5365" max="5365" width="15.33203125" style="7" customWidth="1"/>
    <col min="5366" max="5620" width="11.44140625" style="7"/>
    <col min="5621" max="5621" width="15.33203125" style="7" customWidth="1"/>
    <col min="5622" max="5876" width="11.44140625" style="7"/>
    <col min="5877" max="5877" width="15.33203125" style="7" customWidth="1"/>
    <col min="5878" max="6132" width="11.44140625" style="7"/>
    <col min="6133" max="6133" width="15.33203125" style="7" customWidth="1"/>
    <col min="6134" max="6388" width="11.44140625" style="7"/>
    <col min="6389" max="6389" width="15.33203125" style="7" customWidth="1"/>
    <col min="6390" max="6644" width="11.44140625" style="7"/>
    <col min="6645" max="6645" width="15.33203125" style="7" customWidth="1"/>
    <col min="6646" max="6900" width="11.44140625" style="7"/>
    <col min="6901" max="6901" width="15.33203125" style="7" customWidth="1"/>
    <col min="6902" max="7156" width="11.44140625" style="7"/>
    <col min="7157" max="7157" width="15.33203125" style="7" customWidth="1"/>
    <col min="7158" max="7412" width="11.44140625" style="7"/>
    <col min="7413" max="7413" width="15.33203125" style="7" customWidth="1"/>
    <col min="7414" max="7668" width="11.44140625" style="7"/>
    <col min="7669" max="7669" width="15.33203125" style="7" customWidth="1"/>
    <col min="7670" max="7924" width="11.44140625" style="7"/>
    <col min="7925" max="7925" width="15.33203125" style="7" customWidth="1"/>
    <col min="7926" max="8180" width="11.44140625" style="7"/>
    <col min="8181" max="8181" width="15.33203125" style="7" customWidth="1"/>
    <col min="8182" max="8436" width="11.44140625" style="7"/>
    <col min="8437" max="8437" width="15.33203125" style="7" customWidth="1"/>
    <col min="8438" max="8692" width="11.44140625" style="7"/>
    <col min="8693" max="8693" width="15.33203125" style="7" customWidth="1"/>
    <col min="8694" max="8948" width="11.44140625" style="7"/>
    <col min="8949" max="8949" width="15.33203125" style="7" customWidth="1"/>
    <col min="8950" max="9204" width="11.44140625" style="7"/>
    <col min="9205" max="9205" width="15.33203125" style="7" customWidth="1"/>
    <col min="9206" max="9460" width="11.44140625" style="7"/>
    <col min="9461" max="9461" width="15.33203125" style="7" customWidth="1"/>
    <col min="9462" max="9716" width="11.44140625" style="7"/>
    <col min="9717" max="9717" width="15.33203125" style="7" customWidth="1"/>
    <col min="9718" max="9972" width="11.44140625" style="7"/>
    <col min="9973" max="9973" width="15.33203125" style="7" customWidth="1"/>
    <col min="9974" max="10228" width="11.44140625" style="7"/>
    <col min="10229" max="10229" width="15.33203125" style="7" customWidth="1"/>
    <col min="10230" max="10484" width="11.44140625" style="7"/>
    <col min="10485" max="10485" width="15.33203125" style="7" customWidth="1"/>
    <col min="10486" max="10740" width="11.44140625" style="7"/>
    <col min="10741" max="10741" width="15.33203125" style="7" customWidth="1"/>
    <col min="10742" max="10996" width="11.44140625" style="7"/>
    <col min="10997" max="10997" width="15.33203125" style="7" customWidth="1"/>
    <col min="10998" max="11252" width="11.44140625" style="7"/>
    <col min="11253" max="11253" width="15.33203125" style="7" customWidth="1"/>
    <col min="11254" max="11508" width="11.44140625" style="7"/>
    <col min="11509" max="11509" width="15.33203125" style="7" customWidth="1"/>
    <col min="11510" max="11764" width="11.44140625" style="7"/>
    <col min="11765" max="11765" width="15.33203125" style="7" customWidth="1"/>
    <col min="11766" max="12020" width="11.44140625" style="7"/>
    <col min="12021" max="12021" width="15.33203125" style="7" customWidth="1"/>
    <col min="12022" max="12276" width="11.44140625" style="7"/>
    <col min="12277" max="12277" width="15.33203125" style="7" customWidth="1"/>
    <col min="12278" max="12532" width="11.44140625" style="7"/>
    <col min="12533" max="12533" width="15.33203125" style="7" customWidth="1"/>
    <col min="12534" max="12788" width="11.44140625" style="7"/>
    <col min="12789" max="12789" width="15.33203125" style="7" customWidth="1"/>
    <col min="12790" max="13044" width="11.44140625" style="7"/>
    <col min="13045" max="13045" width="15.33203125" style="7" customWidth="1"/>
    <col min="13046" max="13300" width="11.44140625" style="7"/>
    <col min="13301" max="13301" width="15.33203125" style="7" customWidth="1"/>
    <col min="13302" max="13556" width="11.44140625" style="7"/>
    <col min="13557" max="13557" width="15.33203125" style="7" customWidth="1"/>
    <col min="13558" max="13812" width="11.44140625" style="7"/>
    <col min="13813" max="13813" width="15.33203125" style="7" customWidth="1"/>
    <col min="13814" max="14068" width="11.44140625" style="7"/>
    <col min="14069" max="14069" width="15.33203125" style="7" customWidth="1"/>
    <col min="14070" max="14324" width="11.44140625" style="7"/>
    <col min="14325" max="14325" width="15.33203125" style="7" customWidth="1"/>
    <col min="14326" max="14580" width="11.44140625" style="7"/>
    <col min="14581" max="14581" width="15.33203125" style="7" customWidth="1"/>
    <col min="14582" max="14836" width="11.44140625" style="7"/>
    <col min="14837" max="14837" width="15.33203125" style="7" customWidth="1"/>
    <col min="14838" max="15092" width="11.44140625" style="7"/>
    <col min="15093" max="15093" width="15.33203125" style="7" customWidth="1"/>
    <col min="15094" max="15348" width="11.44140625" style="7"/>
    <col min="15349" max="15349" width="15.33203125" style="7" customWidth="1"/>
    <col min="15350" max="15604" width="11.44140625" style="7"/>
    <col min="15605" max="15605" width="15.33203125" style="7" customWidth="1"/>
    <col min="15606" max="15860" width="11.44140625" style="7"/>
    <col min="15861" max="15861" width="15.33203125" style="7" customWidth="1"/>
    <col min="15862" max="16116" width="11.44140625" style="7"/>
    <col min="16117" max="16117" width="15.33203125" style="7" customWidth="1"/>
    <col min="16118" max="16384" width="11.44140625" style="7"/>
  </cols>
  <sheetData>
    <row r="2" spans="2:12" ht="15.6" x14ac:dyDescent="0.3">
      <c r="B2" s="77" t="s">
        <v>387</v>
      </c>
      <c r="L2" s="57" t="s">
        <v>189</v>
      </c>
    </row>
    <row r="3" spans="2:12" ht="15" x14ac:dyDescent="0.25">
      <c r="B3" s="431" t="s">
        <v>260</v>
      </c>
      <c r="C3" s="638"/>
      <c r="D3" s="638"/>
      <c r="E3" s="638"/>
      <c r="F3" s="638"/>
      <c r="G3" s="638"/>
      <c r="H3" s="638"/>
      <c r="I3" s="638"/>
      <c r="J3" s="638"/>
    </row>
    <row r="4" spans="2:12" ht="8.1" customHeight="1" x14ac:dyDescent="0.25"/>
    <row r="5" spans="2:12" s="20" customFormat="1" ht="26.25" customHeight="1" x14ac:dyDescent="0.25">
      <c r="B5" s="425" t="s">
        <v>136</v>
      </c>
      <c r="C5" s="443">
        <v>2010</v>
      </c>
      <c r="D5" s="443">
        <v>2011</v>
      </c>
      <c r="E5" s="443">
        <v>2012</v>
      </c>
      <c r="F5" s="443">
        <v>2013</v>
      </c>
      <c r="G5" s="443">
        <v>2014</v>
      </c>
      <c r="H5" s="443">
        <v>2015</v>
      </c>
      <c r="I5" s="443" t="s">
        <v>484</v>
      </c>
      <c r="J5" s="443" t="s">
        <v>482</v>
      </c>
    </row>
    <row r="6" spans="2:12" s="20" customFormat="1" ht="26.25" customHeight="1" x14ac:dyDescent="0.25">
      <c r="B6" s="434" t="s">
        <v>53</v>
      </c>
      <c r="C6" s="444">
        <v>166500</v>
      </c>
      <c r="D6" s="444">
        <v>167553</v>
      </c>
      <c r="E6" s="444">
        <v>168529</v>
      </c>
      <c r="F6" s="444">
        <v>170513</v>
      </c>
      <c r="G6" s="444">
        <v>174509</v>
      </c>
      <c r="H6" s="444">
        <v>177849</v>
      </c>
      <c r="I6" s="444">
        <v>178060</v>
      </c>
      <c r="J6" s="444">
        <v>180947</v>
      </c>
    </row>
    <row r="7" spans="2:12" s="20" customFormat="1" ht="3" customHeight="1" thickBot="1" x14ac:dyDescent="0.3">
      <c r="B7" s="275"/>
      <c r="C7" s="275"/>
      <c r="D7" s="275"/>
      <c r="E7" s="275"/>
      <c r="F7" s="275"/>
      <c r="G7" s="275"/>
      <c r="H7" s="25"/>
      <c r="I7" s="275"/>
      <c r="J7" s="275"/>
    </row>
    <row r="8" spans="2:12" s="20" customFormat="1" ht="24.9" customHeight="1" x14ac:dyDescent="0.25">
      <c r="B8" s="183" t="s">
        <v>66</v>
      </c>
      <c r="C8" s="184"/>
      <c r="D8" s="184"/>
      <c r="E8" s="184"/>
      <c r="F8" s="184"/>
      <c r="G8" s="184"/>
      <c r="H8" s="551"/>
      <c r="I8" s="184"/>
      <c r="J8" s="184"/>
    </row>
    <row r="9" spans="2:12" s="20" customFormat="1" ht="24.9" customHeight="1" x14ac:dyDescent="0.25">
      <c r="B9" s="91" t="s">
        <v>67</v>
      </c>
      <c r="C9" s="445">
        <v>3184</v>
      </c>
      <c r="D9" s="445">
        <v>3164</v>
      </c>
      <c r="E9" s="445">
        <v>3040</v>
      </c>
      <c r="F9" s="445">
        <v>2982</v>
      </c>
      <c r="G9" s="445">
        <v>2946</v>
      </c>
      <c r="H9" s="445">
        <v>2923</v>
      </c>
      <c r="I9" s="445">
        <v>2945</v>
      </c>
      <c r="J9" s="445">
        <v>2960</v>
      </c>
    </row>
    <row r="10" spans="2:12" s="20" customFormat="1" ht="24.9" customHeight="1" x14ac:dyDescent="0.25">
      <c r="B10" s="91" t="s">
        <v>68</v>
      </c>
      <c r="C10" s="445">
        <v>28952</v>
      </c>
      <c r="D10" s="445">
        <v>27839</v>
      </c>
      <c r="E10" s="445">
        <v>27740</v>
      </c>
      <c r="F10" s="445">
        <v>27334</v>
      </c>
      <c r="G10" s="445">
        <v>27060</v>
      </c>
      <c r="H10" s="445">
        <v>26789</v>
      </c>
      <c r="I10" s="445">
        <v>26521</v>
      </c>
      <c r="J10" s="445">
        <v>26500</v>
      </c>
    </row>
    <row r="11" spans="2:12" s="20" customFormat="1" ht="24.9" customHeight="1" x14ac:dyDescent="0.25">
      <c r="B11" s="91" t="s">
        <v>32</v>
      </c>
      <c r="C11" s="445">
        <v>5167</v>
      </c>
      <c r="D11" s="445">
        <v>4100</v>
      </c>
      <c r="E11" s="445">
        <v>4168</v>
      </c>
      <c r="F11" s="445">
        <v>4160</v>
      </c>
      <c r="G11" s="445">
        <v>4180</v>
      </c>
      <c r="H11" s="445">
        <v>4185</v>
      </c>
      <c r="I11" s="445">
        <v>4183</v>
      </c>
      <c r="J11" s="445">
        <v>4186</v>
      </c>
    </row>
    <row r="12" spans="2:12" s="20" customFormat="1" ht="24.9" customHeight="1" x14ac:dyDescent="0.25">
      <c r="B12" s="86" t="s">
        <v>210</v>
      </c>
      <c r="C12" s="446">
        <v>37303</v>
      </c>
      <c r="D12" s="446">
        <v>35103</v>
      </c>
      <c r="E12" s="446">
        <v>34948</v>
      </c>
      <c r="F12" s="446">
        <v>34476</v>
      </c>
      <c r="G12" s="446">
        <v>34186</v>
      </c>
      <c r="H12" s="446">
        <v>33897</v>
      </c>
      <c r="I12" s="446">
        <v>33649</v>
      </c>
      <c r="J12" s="446">
        <v>33646</v>
      </c>
    </row>
    <row r="13" spans="2:12" s="20" customFormat="1" ht="24.9" customHeight="1" x14ac:dyDescent="0.25">
      <c r="B13" s="91"/>
      <c r="C13" s="445"/>
      <c r="D13" s="445"/>
      <c r="E13" s="445"/>
      <c r="F13" s="445"/>
      <c r="G13" s="445"/>
      <c r="H13" s="445"/>
      <c r="I13" s="445"/>
      <c r="J13" s="445"/>
    </row>
    <row r="14" spans="2:12" s="20" customFormat="1" ht="24.9" customHeight="1" x14ac:dyDescent="0.25">
      <c r="B14" s="183" t="s">
        <v>69</v>
      </c>
      <c r="C14" s="179"/>
      <c r="D14" s="179"/>
      <c r="E14" s="179"/>
      <c r="F14" s="179"/>
      <c r="G14" s="179"/>
      <c r="H14" s="179"/>
      <c r="I14" s="179"/>
      <c r="J14" s="179"/>
      <c r="K14" s="39"/>
    </row>
    <row r="15" spans="2:12" s="20" customFormat="1" ht="24.9" customHeight="1" x14ac:dyDescent="0.25">
      <c r="B15" s="91" t="s">
        <v>70</v>
      </c>
      <c r="C15" s="445">
        <v>2130</v>
      </c>
      <c r="D15" s="445">
        <v>2093</v>
      </c>
      <c r="E15" s="445">
        <v>2133</v>
      </c>
      <c r="F15" s="445">
        <v>2065</v>
      </c>
      <c r="G15" s="445">
        <v>2044</v>
      </c>
      <c r="H15" s="445">
        <v>2100</v>
      </c>
      <c r="I15" s="445">
        <v>1743</v>
      </c>
      <c r="J15" s="445">
        <v>1779</v>
      </c>
    </row>
    <row r="16" spans="2:12" s="20" customFormat="1" ht="24.9" customHeight="1" x14ac:dyDescent="0.25">
      <c r="B16" s="91" t="s">
        <v>71</v>
      </c>
      <c r="C16" s="445">
        <v>8278</v>
      </c>
      <c r="D16" s="445">
        <v>8355</v>
      </c>
      <c r="E16" s="445">
        <v>8562</v>
      </c>
      <c r="F16" s="445">
        <v>9036</v>
      </c>
      <c r="G16" s="445">
        <v>9660</v>
      </c>
      <c r="H16" s="445">
        <v>10925</v>
      </c>
      <c r="I16" s="445">
        <v>10141</v>
      </c>
      <c r="J16" s="445">
        <v>10948</v>
      </c>
    </row>
    <row r="17" spans="2:11" s="20" customFormat="1" ht="24.9" customHeight="1" x14ac:dyDescent="0.25">
      <c r="B17" s="86" t="s">
        <v>210</v>
      </c>
      <c r="C17" s="446">
        <v>10408</v>
      </c>
      <c r="D17" s="446">
        <v>10448</v>
      </c>
      <c r="E17" s="446">
        <v>10695</v>
      </c>
      <c r="F17" s="446">
        <v>11101</v>
      </c>
      <c r="G17" s="446">
        <v>11704</v>
      </c>
      <c r="H17" s="446">
        <v>13025</v>
      </c>
      <c r="I17" s="446">
        <v>11884</v>
      </c>
      <c r="J17" s="446">
        <v>12727</v>
      </c>
    </row>
    <row r="18" spans="2:11" s="20" customFormat="1" ht="24.9" customHeight="1" x14ac:dyDescent="0.25">
      <c r="B18" s="93"/>
      <c r="C18" s="445"/>
      <c r="D18" s="445"/>
      <c r="E18" s="445"/>
      <c r="F18" s="445"/>
      <c r="G18" s="445"/>
      <c r="H18" s="445"/>
      <c r="I18" s="445"/>
      <c r="J18" s="445"/>
    </row>
    <row r="19" spans="2:11" s="20" customFormat="1" ht="24.9" customHeight="1" x14ac:dyDescent="0.25">
      <c r="B19" s="183" t="s">
        <v>259</v>
      </c>
      <c r="C19" s="180">
        <v>33738</v>
      </c>
      <c r="D19" s="180">
        <v>33870</v>
      </c>
      <c r="E19" s="180">
        <v>33800</v>
      </c>
      <c r="F19" s="180">
        <v>33800</v>
      </c>
      <c r="G19" s="180">
        <v>34066</v>
      </c>
      <c r="H19" s="180">
        <v>33800</v>
      </c>
      <c r="I19" s="180">
        <v>33600</v>
      </c>
      <c r="J19" s="180">
        <v>33400</v>
      </c>
    </row>
    <row r="20" spans="2:11" s="28" customFormat="1" ht="24.9" customHeight="1" x14ac:dyDescent="0.25">
      <c r="B20" s="94"/>
      <c r="C20" s="157"/>
      <c r="D20" s="157"/>
      <c r="E20" s="157"/>
      <c r="F20" s="157"/>
      <c r="G20" s="157"/>
      <c r="H20" s="157"/>
      <c r="I20" s="157"/>
      <c r="J20" s="157"/>
    </row>
    <row r="21" spans="2:11" s="20" customFormat="1" ht="24.9" customHeight="1" x14ac:dyDescent="0.25">
      <c r="B21" s="183" t="s">
        <v>72</v>
      </c>
      <c r="C21" s="180"/>
      <c r="D21" s="180"/>
      <c r="E21" s="180"/>
      <c r="F21" s="180"/>
      <c r="G21" s="180"/>
      <c r="H21" s="180"/>
      <c r="I21" s="180"/>
      <c r="J21" s="180"/>
    </row>
    <row r="22" spans="2:11" s="20" customFormat="1" ht="24.9" customHeight="1" x14ac:dyDescent="0.25">
      <c r="B22" s="91" t="s">
        <v>73</v>
      </c>
      <c r="C22" s="445">
        <v>11775</v>
      </c>
      <c r="D22" s="445">
        <v>11650</v>
      </c>
      <c r="E22" s="445">
        <v>11000</v>
      </c>
      <c r="F22" s="445">
        <v>10150</v>
      </c>
      <c r="G22" s="445">
        <v>9859</v>
      </c>
      <c r="H22" s="445">
        <v>9500</v>
      </c>
      <c r="I22" s="445">
        <v>9250</v>
      </c>
      <c r="J22" s="445">
        <v>9085</v>
      </c>
    </row>
    <row r="23" spans="2:11" s="20" customFormat="1" ht="24.9" customHeight="1" x14ac:dyDescent="0.25">
      <c r="B23" s="91" t="s">
        <v>74</v>
      </c>
      <c r="C23" s="445">
        <v>5342</v>
      </c>
      <c r="D23" s="445">
        <v>5442</v>
      </c>
      <c r="E23" s="445">
        <v>5588</v>
      </c>
      <c r="F23" s="445">
        <v>5316</v>
      </c>
      <c r="G23" s="445">
        <v>5538</v>
      </c>
      <c r="H23" s="445">
        <v>5385</v>
      </c>
      <c r="I23" s="445">
        <v>5190</v>
      </c>
      <c r="J23" s="445">
        <v>5009</v>
      </c>
    </row>
    <row r="24" spans="2:11" s="20" customFormat="1" ht="24.9" customHeight="1" x14ac:dyDescent="0.25">
      <c r="B24" s="86" t="s">
        <v>210</v>
      </c>
      <c r="C24" s="446">
        <v>17117</v>
      </c>
      <c r="D24" s="446">
        <v>17092</v>
      </c>
      <c r="E24" s="446">
        <v>16588</v>
      </c>
      <c r="F24" s="446">
        <v>15466</v>
      </c>
      <c r="G24" s="446">
        <v>15397</v>
      </c>
      <c r="H24" s="446">
        <v>14885</v>
      </c>
      <c r="I24" s="446">
        <v>14440</v>
      </c>
      <c r="J24" s="446">
        <v>14094</v>
      </c>
    </row>
    <row r="25" spans="2:11" s="20" customFormat="1" ht="24.9" customHeight="1" x14ac:dyDescent="0.25">
      <c r="B25" s="93"/>
      <c r="C25" s="445"/>
      <c r="D25" s="445"/>
      <c r="E25" s="445"/>
      <c r="F25" s="445"/>
      <c r="G25" s="445"/>
      <c r="H25" s="445"/>
      <c r="I25" s="445"/>
      <c r="J25" s="445"/>
    </row>
    <row r="26" spans="2:11" s="20" customFormat="1" ht="24.9" customHeight="1" x14ac:dyDescent="0.25">
      <c r="B26" s="183" t="s">
        <v>75</v>
      </c>
      <c r="C26" s="179"/>
      <c r="D26" s="179"/>
      <c r="E26" s="179"/>
      <c r="F26" s="179"/>
      <c r="G26" s="179"/>
      <c r="H26" s="179"/>
      <c r="I26" s="179"/>
      <c r="J26" s="179"/>
    </row>
    <row r="27" spans="2:11" s="20" customFormat="1" ht="24.9" customHeight="1" x14ac:dyDescent="0.25">
      <c r="B27" s="91" t="s">
        <v>76</v>
      </c>
      <c r="C27" s="445">
        <v>12060</v>
      </c>
      <c r="D27" s="445">
        <v>12600</v>
      </c>
      <c r="E27" s="445">
        <v>13517</v>
      </c>
      <c r="F27" s="445">
        <v>14350</v>
      </c>
      <c r="G27" s="445">
        <v>15150</v>
      </c>
      <c r="H27" s="445">
        <v>15360</v>
      </c>
      <c r="I27" s="445">
        <v>14600</v>
      </c>
      <c r="J27" s="445">
        <v>14700</v>
      </c>
    </row>
    <row r="28" spans="2:11" s="20" customFormat="1" ht="24.9" customHeight="1" x14ac:dyDescent="0.25">
      <c r="B28" s="91" t="s">
        <v>77</v>
      </c>
      <c r="C28" s="445">
        <v>49140</v>
      </c>
      <c r="D28" s="445">
        <v>51660</v>
      </c>
      <c r="E28" s="445">
        <v>52000</v>
      </c>
      <c r="F28" s="445">
        <v>54400</v>
      </c>
      <c r="G28" s="445">
        <v>57000</v>
      </c>
      <c r="H28" s="445">
        <v>59750</v>
      </c>
      <c r="I28" s="445">
        <v>62750</v>
      </c>
      <c r="J28" s="445">
        <v>65200</v>
      </c>
    </row>
    <row r="29" spans="2:11" s="20" customFormat="1" ht="24.9" customHeight="1" x14ac:dyDescent="0.25">
      <c r="B29" s="91" t="s">
        <v>78</v>
      </c>
      <c r="C29" s="445">
        <v>4150</v>
      </c>
      <c r="D29" s="445">
        <v>4058</v>
      </c>
      <c r="E29" s="445">
        <v>4045</v>
      </c>
      <c r="F29" s="445">
        <v>3975</v>
      </c>
      <c r="G29" s="445">
        <v>3911</v>
      </c>
      <c r="H29" s="445">
        <v>3935</v>
      </c>
      <c r="I29" s="445">
        <v>3965</v>
      </c>
      <c r="J29" s="445">
        <v>3955</v>
      </c>
    </row>
    <row r="30" spans="2:11" s="20" customFormat="1" ht="24.9" customHeight="1" x14ac:dyDescent="0.25">
      <c r="B30" s="86" t="s">
        <v>210</v>
      </c>
      <c r="C30" s="446">
        <v>65350</v>
      </c>
      <c r="D30" s="446">
        <v>68318</v>
      </c>
      <c r="E30" s="446">
        <v>69562</v>
      </c>
      <c r="F30" s="446">
        <v>72725</v>
      </c>
      <c r="G30" s="446">
        <v>76061</v>
      </c>
      <c r="H30" s="446">
        <v>79045</v>
      </c>
      <c r="I30" s="446">
        <v>81315</v>
      </c>
      <c r="J30" s="446">
        <v>83855</v>
      </c>
    </row>
    <row r="31" spans="2:11" s="20" customFormat="1" ht="24.9" customHeight="1" x14ac:dyDescent="0.25">
      <c r="B31" s="93"/>
      <c r="C31" s="445"/>
      <c r="D31" s="445"/>
      <c r="E31" s="445"/>
      <c r="F31" s="445"/>
      <c r="G31" s="445"/>
      <c r="H31" s="445"/>
      <c r="I31" s="445"/>
      <c r="J31" s="445"/>
      <c r="K31" s="445"/>
    </row>
    <row r="32" spans="2:11" s="20" customFormat="1" ht="24.9" customHeight="1" x14ac:dyDescent="0.25">
      <c r="B32" s="183" t="s">
        <v>79</v>
      </c>
      <c r="C32" s="179"/>
      <c r="D32" s="179"/>
      <c r="E32" s="179"/>
      <c r="F32" s="179"/>
      <c r="G32" s="179"/>
      <c r="H32" s="179"/>
      <c r="I32" s="179"/>
      <c r="J32" s="179"/>
    </row>
    <row r="33" spans="2:11" s="20" customFormat="1" ht="24.9" customHeight="1" x14ac:dyDescent="0.25">
      <c r="B33" s="91" t="s">
        <v>80</v>
      </c>
      <c r="C33" s="445">
        <v>2284</v>
      </c>
      <c r="D33" s="445">
        <v>2422</v>
      </c>
      <c r="E33" s="445">
        <v>2511</v>
      </c>
      <c r="F33" s="445">
        <v>2494</v>
      </c>
      <c r="G33" s="445">
        <v>2600</v>
      </c>
      <c r="H33" s="445">
        <v>2700</v>
      </c>
      <c r="I33" s="445">
        <v>2675</v>
      </c>
      <c r="J33" s="445">
        <v>2725</v>
      </c>
    </row>
    <row r="34" spans="2:11" s="20" customFormat="1" ht="24.9" customHeight="1" x14ac:dyDescent="0.25">
      <c r="B34" s="91" t="s">
        <v>435</v>
      </c>
      <c r="C34" s="106">
        <v>300</v>
      </c>
      <c r="D34" s="106">
        <v>300</v>
      </c>
      <c r="E34" s="106">
        <v>425</v>
      </c>
      <c r="F34" s="106">
        <v>451</v>
      </c>
      <c r="G34" s="106">
        <v>495</v>
      </c>
      <c r="H34" s="106">
        <v>497</v>
      </c>
      <c r="I34" s="106">
        <v>497</v>
      </c>
      <c r="J34" s="106">
        <v>500</v>
      </c>
    </row>
    <row r="35" spans="2:11" s="20" customFormat="1" ht="24.9" customHeight="1" x14ac:dyDescent="0.25">
      <c r="B35" s="86" t="s">
        <v>210</v>
      </c>
      <c r="C35" s="446">
        <v>2584</v>
      </c>
      <c r="D35" s="446">
        <v>2722</v>
      </c>
      <c r="E35" s="446">
        <v>2936</v>
      </c>
      <c r="F35" s="446">
        <v>2945</v>
      </c>
      <c r="G35" s="446">
        <v>3095</v>
      </c>
      <c r="H35" s="446">
        <v>3197</v>
      </c>
      <c r="I35" s="446">
        <v>3172</v>
      </c>
      <c r="J35" s="446">
        <v>3225</v>
      </c>
      <c r="K35" s="446"/>
    </row>
    <row r="36" spans="2:11" s="20" customFormat="1" ht="1.5" customHeight="1" thickBot="1" x14ac:dyDescent="0.3">
      <c r="B36" s="276"/>
      <c r="C36" s="277"/>
      <c r="D36" s="277"/>
      <c r="E36" s="277"/>
      <c r="F36" s="277"/>
      <c r="G36" s="277"/>
      <c r="H36" s="92"/>
      <c r="I36" s="277"/>
      <c r="J36" s="277"/>
    </row>
    <row r="37" spans="2:11" s="20" customFormat="1" ht="4.5" customHeight="1" x14ac:dyDescent="0.25">
      <c r="B37" s="26"/>
      <c r="C37" s="97"/>
      <c r="D37" s="97"/>
      <c r="E37" s="97"/>
      <c r="F37" s="97"/>
      <c r="G37" s="97"/>
      <c r="H37" s="552"/>
      <c r="I37" s="97"/>
      <c r="J37" s="97"/>
    </row>
    <row r="38" spans="2:11" s="20" customFormat="1" ht="33" customHeight="1" x14ac:dyDescent="0.25">
      <c r="B38" s="1015" t="s">
        <v>421</v>
      </c>
      <c r="C38" s="1015"/>
      <c r="D38" s="1015"/>
      <c r="E38" s="1015"/>
      <c r="F38" s="1015"/>
      <c r="G38" s="1015"/>
      <c r="H38" s="537"/>
      <c r="I38" s="866"/>
      <c r="J38" s="901"/>
    </row>
    <row r="39" spans="2:11" ht="14.1" customHeight="1" x14ac:dyDescent="0.25">
      <c r="B39" s="84" t="s">
        <v>364</v>
      </c>
      <c r="C39" s="445"/>
      <c r="D39" s="445"/>
      <c r="E39" s="445"/>
      <c r="F39" s="445"/>
      <c r="G39" s="445"/>
      <c r="H39" s="445"/>
      <c r="I39" s="445"/>
      <c r="J39" s="445"/>
    </row>
    <row r="40" spans="2:11" ht="14.1" customHeight="1" x14ac:dyDescent="0.25">
      <c r="B40" s="84" t="s">
        <v>362</v>
      </c>
    </row>
    <row r="41" spans="2:11" ht="14.1" customHeight="1" x14ac:dyDescent="0.25">
      <c r="B41" s="84" t="s">
        <v>455</v>
      </c>
    </row>
    <row r="42" spans="2:11" ht="14.1" customHeight="1" x14ac:dyDescent="0.25">
      <c r="B42" s="14" t="s">
        <v>339</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3"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L44"/>
  <sheetViews>
    <sheetView showGridLines="0" view="pageBreakPreview" zoomScale="90" zoomScaleNormal="100" zoomScaleSheetLayoutView="90" workbookViewId="0">
      <selection activeCell="H70" sqref="H70"/>
    </sheetView>
  </sheetViews>
  <sheetFormatPr baseColWidth="10" defaultRowHeight="13.2" x14ac:dyDescent="0.25"/>
  <cols>
    <col min="1" max="1" width="3.109375" style="20" customWidth="1"/>
    <col min="2" max="2" width="24.44140625" style="20" customWidth="1"/>
    <col min="3" max="10" width="15.6640625" style="20" customWidth="1"/>
    <col min="11" max="11" width="1.5546875" style="20" customWidth="1"/>
    <col min="12" max="252" width="11.44140625" style="20"/>
    <col min="253" max="253" width="14.33203125" style="20" customWidth="1"/>
    <col min="254" max="508" width="11.44140625" style="20"/>
    <col min="509" max="509" width="14.33203125" style="20" customWidth="1"/>
    <col min="510" max="764" width="11.44140625" style="20"/>
    <col min="765" max="765" width="14.33203125" style="20" customWidth="1"/>
    <col min="766" max="1020" width="11.44140625" style="20"/>
    <col min="1021" max="1021" width="14.33203125" style="20" customWidth="1"/>
    <col min="1022" max="1276" width="11.44140625" style="20"/>
    <col min="1277" max="1277" width="14.33203125" style="20" customWidth="1"/>
    <col min="1278" max="1532" width="11.44140625" style="20"/>
    <col min="1533" max="1533" width="14.33203125" style="20" customWidth="1"/>
    <col min="1534" max="1788" width="11.44140625" style="20"/>
    <col min="1789" max="1789" width="14.33203125" style="20" customWidth="1"/>
    <col min="1790" max="2044" width="11.44140625" style="20"/>
    <col min="2045" max="2045" width="14.33203125" style="20" customWidth="1"/>
    <col min="2046" max="2300" width="11.44140625" style="20"/>
    <col min="2301" max="2301" width="14.33203125" style="20" customWidth="1"/>
    <col min="2302" max="2556" width="11.44140625" style="20"/>
    <col min="2557" max="2557" width="14.33203125" style="20" customWidth="1"/>
    <col min="2558" max="2812" width="11.44140625" style="20"/>
    <col min="2813" max="2813" width="14.33203125" style="20" customWidth="1"/>
    <col min="2814" max="3068" width="11.44140625" style="20"/>
    <col min="3069" max="3069" width="14.33203125" style="20" customWidth="1"/>
    <col min="3070" max="3324" width="11.44140625" style="20"/>
    <col min="3325" max="3325" width="14.33203125" style="20" customWidth="1"/>
    <col min="3326" max="3580" width="11.44140625" style="20"/>
    <col min="3581" max="3581" width="14.33203125" style="20" customWidth="1"/>
    <col min="3582" max="3836" width="11.44140625" style="20"/>
    <col min="3837" max="3837" width="14.33203125" style="20" customWidth="1"/>
    <col min="3838" max="4092" width="11.44140625" style="20"/>
    <col min="4093" max="4093" width="14.33203125" style="20" customWidth="1"/>
    <col min="4094" max="4348" width="11.44140625" style="20"/>
    <col min="4349" max="4349" width="14.33203125" style="20" customWidth="1"/>
    <col min="4350" max="4604" width="11.44140625" style="20"/>
    <col min="4605" max="4605" width="14.33203125" style="20" customWidth="1"/>
    <col min="4606" max="4860" width="11.44140625" style="20"/>
    <col min="4861" max="4861" width="14.33203125" style="20" customWidth="1"/>
    <col min="4862" max="5116" width="11.44140625" style="20"/>
    <col min="5117" max="5117" width="14.33203125" style="20" customWidth="1"/>
    <col min="5118" max="5372" width="11.44140625" style="20"/>
    <col min="5373" max="5373" width="14.33203125" style="20" customWidth="1"/>
    <col min="5374" max="5628" width="11.44140625" style="20"/>
    <col min="5629" max="5629" width="14.33203125" style="20" customWidth="1"/>
    <col min="5630" max="5884" width="11.44140625" style="20"/>
    <col min="5885" max="5885" width="14.33203125" style="20" customWidth="1"/>
    <col min="5886" max="6140" width="11.44140625" style="20"/>
    <col min="6141" max="6141" width="14.33203125" style="20" customWidth="1"/>
    <col min="6142" max="6396" width="11.44140625" style="20"/>
    <col min="6397" max="6397" width="14.33203125" style="20" customWidth="1"/>
    <col min="6398" max="6652" width="11.44140625" style="20"/>
    <col min="6653" max="6653" width="14.33203125" style="20" customWidth="1"/>
    <col min="6654" max="6908" width="11.44140625" style="20"/>
    <col min="6909" max="6909" width="14.33203125" style="20" customWidth="1"/>
    <col min="6910" max="7164" width="11.44140625" style="20"/>
    <col min="7165" max="7165" width="14.33203125" style="20" customWidth="1"/>
    <col min="7166" max="7420" width="11.44140625" style="20"/>
    <col min="7421" max="7421" width="14.33203125" style="20" customWidth="1"/>
    <col min="7422" max="7676" width="11.44140625" style="20"/>
    <col min="7677" max="7677" width="14.33203125" style="20" customWidth="1"/>
    <col min="7678" max="7932" width="11.44140625" style="20"/>
    <col min="7933" max="7933" width="14.33203125" style="20" customWidth="1"/>
    <col min="7934" max="8188" width="11.44140625" style="20"/>
    <col min="8189" max="8189" width="14.33203125" style="20" customWidth="1"/>
    <col min="8190" max="8444" width="11.44140625" style="20"/>
    <col min="8445" max="8445" width="14.33203125" style="20" customWidth="1"/>
    <col min="8446" max="8700" width="11.44140625" style="20"/>
    <col min="8701" max="8701" width="14.33203125" style="20" customWidth="1"/>
    <col min="8702" max="8956" width="11.44140625" style="20"/>
    <col min="8957" max="8957" width="14.33203125" style="20" customWidth="1"/>
    <col min="8958" max="9212" width="11.44140625" style="20"/>
    <col min="9213" max="9213" width="14.33203125" style="20" customWidth="1"/>
    <col min="9214" max="9468" width="11.44140625" style="20"/>
    <col min="9469" max="9469" width="14.33203125" style="20" customWidth="1"/>
    <col min="9470" max="9724" width="11.44140625" style="20"/>
    <col min="9725" max="9725" width="14.33203125" style="20" customWidth="1"/>
    <col min="9726" max="9980" width="11.44140625" style="20"/>
    <col min="9981" max="9981" width="14.33203125" style="20" customWidth="1"/>
    <col min="9982" max="10236" width="11.44140625" style="20"/>
    <col min="10237" max="10237" width="14.33203125" style="20" customWidth="1"/>
    <col min="10238" max="10492" width="11.44140625" style="20"/>
    <col min="10493" max="10493" width="14.33203125" style="20" customWidth="1"/>
    <col min="10494" max="10748" width="11.44140625" style="20"/>
    <col min="10749" max="10749" width="14.33203125" style="20" customWidth="1"/>
    <col min="10750" max="11004" width="11.44140625" style="20"/>
    <col min="11005" max="11005" width="14.33203125" style="20" customWidth="1"/>
    <col min="11006" max="11260" width="11.44140625" style="20"/>
    <col min="11261" max="11261" width="14.33203125" style="20" customWidth="1"/>
    <col min="11262" max="11516" width="11.44140625" style="20"/>
    <col min="11517" max="11517" width="14.33203125" style="20" customWidth="1"/>
    <col min="11518" max="11772" width="11.44140625" style="20"/>
    <col min="11773" max="11773" width="14.33203125" style="20" customWidth="1"/>
    <col min="11774" max="12028" width="11.44140625" style="20"/>
    <col min="12029" max="12029" width="14.33203125" style="20" customWidth="1"/>
    <col min="12030" max="12284" width="11.44140625" style="20"/>
    <col min="12285" max="12285" width="14.33203125" style="20" customWidth="1"/>
    <col min="12286" max="12540" width="11.44140625" style="20"/>
    <col min="12541" max="12541" width="14.33203125" style="20" customWidth="1"/>
    <col min="12542" max="12796" width="11.44140625" style="20"/>
    <col min="12797" max="12797" width="14.33203125" style="20" customWidth="1"/>
    <col min="12798" max="13052" width="11.44140625" style="20"/>
    <col min="13053" max="13053" width="14.33203125" style="20" customWidth="1"/>
    <col min="13054" max="13308" width="11.44140625" style="20"/>
    <col min="13309" max="13309" width="14.33203125" style="20" customWidth="1"/>
    <col min="13310" max="13564" width="11.44140625" style="20"/>
    <col min="13565" max="13565" width="14.33203125" style="20" customWidth="1"/>
    <col min="13566" max="13820" width="11.44140625" style="20"/>
    <col min="13821" max="13821" width="14.33203125" style="20" customWidth="1"/>
    <col min="13822" max="14076" width="11.44140625" style="20"/>
    <col min="14077" max="14077" width="14.33203125" style="20" customWidth="1"/>
    <col min="14078" max="14332" width="11.44140625" style="20"/>
    <col min="14333" max="14333" width="14.33203125" style="20" customWidth="1"/>
    <col min="14334" max="14588" width="11.44140625" style="20"/>
    <col min="14589" max="14589" width="14.33203125" style="20" customWidth="1"/>
    <col min="14590" max="14844" width="11.44140625" style="20"/>
    <col min="14845" max="14845" width="14.33203125" style="20" customWidth="1"/>
    <col min="14846" max="15100" width="11.44140625" style="20"/>
    <col min="15101" max="15101" width="14.33203125" style="20" customWidth="1"/>
    <col min="15102" max="15356" width="11.44140625" style="20"/>
    <col min="15357" max="15357" width="14.33203125" style="20" customWidth="1"/>
    <col min="15358" max="15612" width="11.44140625" style="20"/>
    <col min="15613" max="15613" width="14.33203125" style="20" customWidth="1"/>
    <col min="15614" max="15868" width="11.44140625" style="20"/>
    <col min="15869" max="15869" width="14.33203125" style="20" customWidth="1"/>
    <col min="15870" max="16124" width="11.44140625" style="20"/>
    <col min="16125" max="16125" width="14.33203125" style="20" customWidth="1"/>
    <col min="16126" max="16384" width="11.44140625" style="20"/>
  </cols>
  <sheetData>
    <row r="2" spans="2:12" ht="15.6" x14ac:dyDescent="0.3">
      <c r="B2" s="98" t="s">
        <v>137</v>
      </c>
      <c r="C2" s="28"/>
      <c r="D2" s="28"/>
      <c r="E2" s="28"/>
      <c r="F2" s="28"/>
      <c r="G2" s="28"/>
      <c r="H2" s="28"/>
      <c r="I2" s="28"/>
      <c r="J2" s="28"/>
      <c r="L2" s="57" t="s">
        <v>189</v>
      </c>
    </row>
    <row r="3" spans="2:12" ht="15" x14ac:dyDescent="0.25">
      <c r="B3" s="435" t="s">
        <v>251</v>
      </c>
      <c r="C3" s="637"/>
      <c r="D3" s="637"/>
      <c r="E3" s="637"/>
      <c r="F3" s="637"/>
      <c r="G3" s="637"/>
      <c r="H3" s="637"/>
      <c r="I3" s="637"/>
      <c r="J3" s="637"/>
    </row>
    <row r="4" spans="2:12" ht="8.1" customHeight="1" x14ac:dyDescent="0.25"/>
    <row r="5" spans="2:12" ht="32.25" customHeight="1" x14ac:dyDescent="0.25">
      <c r="B5" s="425" t="s">
        <v>136</v>
      </c>
      <c r="C5" s="443">
        <v>2010</v>
      </c>
      <c r="D5" s="443">
        <v>2011</v>
      </c>
      <c r="E5" s="443">
        <v>2012</v>
      </c>
      <c r="F5" s="443">
        <v>2013</v>
      </c>
      <c r="G5" s="443">
        <v>2014</v>
      </c>
      <c r="H5" s="443">
        <v>2015</v>
      </c>
      <c r="I5" s="443" t="s">
        <v>484</v>
      </c>
      <c r="J5" s="443" t="s">
        <v>482</v>
      </c>
    </row>
    <row r="6" spans="2:12" ht="23.25" customHeight="1" x14ac:dyDescent="0.25">
      <c r="B6" s="434" t="s">
        <v>53</v>
      </c>
      <c r="C6" s="444">
        <v>129470</v>
      </c>
      <c r="D6" s="444">
        <v>129050</v>
      </c>
      <c r="E6" s="444">
        <v>131303</v>
      </c>
      <c r="F6" s="444">
        <v>133234</v>
      </c>
      <c r="G6" s="444">
        <v>135789</v>
      </c>
      <c r="H6" s="444">
        <v>137925</v>
      </c>
      <c r="I6" s="444">
        <v>139125</v>
      </c>
      <c r="J6" s="444">
        <v>140564</v>
      </c>
    </row>
    <row r="7" spans="2:12" ht="2.25" customHeight="1" thickBot="1" x14ac:dyDescent="0.3">
      <c r="B7" s="275"/>
      <c r="C7" s="275"/>
      <c r="D7" s="275"/>
      <c r="E7" s="275"/>
      <c r="F7" s="275"/>
      <c r="G7" s="275"/>
      <c r="H7" s="25"/>
      <c r="I7" s="870"/>
      <c r="J7" s="870"/>
    </row>
    <row r="8" spans="2:12" ht="24.9" customHeight="1" x14ac:dyDescent="0.25">
      <c r="B8" s="183" t="s">
        <v>66</v>
      </c>
      <c r="C8" s="184"/>
      <c r="D8" s="184"/>
      <c r="E8" s="184"/>
      <c r="F8" s="184"/>
      <c r="G8" s="184"/>
      <c r="H8" s="551"/>
      <c r="I8" s="184"/>
      <c r="J8" s="184"/>
    </row>
    <row r="9" spans="2:12" ht="24.9" customHeight="1" x14ac:dyDescent="0.25">
      <c r="B9" s="91" t="s">
        <v>67</v>
      </c>
      <c r="C9" s="106">
        <v>981</v>
      </c>
      <c r="D9" s="106">
        <v>983</v>
      </c>
      <c r="E9" s="106">
        <v>960</v>
      </c>
      <c r="F9" s="106">
        <v>961</v>
      </c>
      <c r="G9" s="106">
        <v>955</v>
      </c>
      <c r="H9" s="106">
        <v>954</v>
      </c>
      <c r="I9" s="106">
        <v>959</v>
      </c>
      <c r="J9" s="106">
        <v>960</v>
      </c>
    </row>
    <row r="10" spans="2:12" ht="24.9" customHeight="1" x14ac:dyDescent="0.25">
      <c r="B10" s="91" t="s">
        <v>68</v>
      </c>
      <c r="C10" s="445">
        <v>9123</v>
      </c>
      <c r="D10" s="445">
        <v>9199</v>
      </c>
      <c r="E10" s="445">
        <v>9237</v>
      </c>
      <c r="F10" s="445">
        <v>9224</v>
      </c>
      <c r="G10" s="445">
        <v>9257</v>
      </c>
      <c r="H10" s="445">
        <v>9317</v>
      </c>
      <c r="I10" s="445">
        <v>9329</v>
      </c>
      <c r="J10" s="445">
        <v>9359</v>
      </c>
    </row>
    <row r="11" spans="2:12" ht="24.9" customHeight="1" x14ac:dyDescent="0.25">
      <c r="B11" s="91" t="s">
        <v>32</v>
      </c>
      <c r="C11" s="445">
        <v>6480</v>
      </c>
      <c r="D11" s="445">
        <v>6400</v>
      </c>
      <c r="E11" s="445">
        <v>6350</v>
      </c>
      <c r="F11" s="445">
        <v>6300</v>
      </c>
      <c r="G11" s="445">
        <v>6350</v>
      </c>
      <c r="H11" s="445">
        <v>6400</v>
      </c>
      <c r="I11" s="445">
        <v>6450</v>
      </c>
      <c r="J11" s="445">
        <v>6500</v>
      </c>
    </row>
    <row r="12" spans="2:12" ht="24.9" customHeight="1" x14ac:dyDescent="0.25">
      <c r="B12" s="99" t="s">
        <v>210</v>
      </c>
      <c r="C12" s="446">
        <v>16584</v>
      </c>
      <c r="D12" s="446">
        <v>16582</v>
      </c>
      <c r="E12" s="446">
        <v>16547</v>
      </c>
      <c r="F12" s="446">
        <v>16485</v>
      </c>
      <c r="G12" s="446">
        <v>16562</v>
      </c>
      <c r="H12" s="446">
        <v>16671</v>
      </c>
      <c r="I12" s="446">
        <v>16738</v>
      </c>
      <c r="J12" s="446">
        <v>16819</v>
      </c>
    </row>
    <row r="13" spans="2:12" ht="24.9" customHeight="1" x14ac:dyDescent="0.25">
      <c r="B13" s="91"/>
      <c r="C13" s="445"/>
      <c r="D13" s="445"/>
      <c r="E13" s="445"/>
      <c r="F13" s="445"/>
      <c r="G13" s="445"/>
      <c r="H13" s="445"/>
      <c r="I13" s="445"/>
      <c r="J13" s="445"/>
    </row>
    <row r="14" spans="2:12" ht="24.9" customHeight="1" x14ac:dyDescent="0.25">
      <c r="B14" s="183" t="s">
        <v>69</v>
      </c>
      <c r="C14" s="179"/>
      <c r="D14" s="179"/>
      <c r="E14" s="179"/>
      <c r="F14" s="179"/>
      <c r="G14" s="179"/>
      <c r="H14" s="179"/>
      <c r="I14" s="179"/>
      <c r="J14" s="179"/>
    </row>
    <row r="15" spans="2:12" ht="24.9" customHeight="1" x14ac:dyDescent="0.25">
      <c r="B15" s="91" t="s">
        <v>70</v>
      </c>
      <c r="C15" s="445">
        <v>2100</v>
      </c>
      <c r="D15" s="445">
        <v>2150</v>
      </c>
      <c r="E15" s="445">
        <v>2193</v>
      </c>
      <c r="F15" s="445">
        <v>2100</v>
      </c>
      <c r="G15" s="445">
        <v>1826</v>
      </c>
      <c r="H15" s="445">
        <v>1786</v>
      </c>
      <c r="I15" s="445">
        <v>1715</v>
      </c>
      <c r="J15" s="445">
        <v>1630</v>
      </c>
    </row>
    <row r="16" spans="2:12" ht="24.9" customHeight="1" x14ac:dyDescent="0.25">
      <c r="B16" s="91" t="s">
        <v>71</v>
      </c>
      <c r="C16" s="445">
        <v>17600</v>
      </c>
      <c r="D16" s="445">
        <v>16154</v>
      </c>
      <c r="E16" s="445">
        <v>16455</v>
      </c>
      <c r="F16" s="445">
        <v>16599</v>
      </c>
      <c r="G16" s="445">
        <v>16825</v>
      </c>
      <c r="H16" s="445">
        <v>17426</v>
      </c>
      <c r="I16" s="445">
        <v>17430</v>
      </c>
      <c r="J16" s="445">
        <v>17850</v>
      </c>
    </row>
    <row r="17" spans="2:11" ht="24.9" customHeight="1" x14ac:dyDescent="0.25">
      <c r="B17" s="99" t="s">
        <v>210</v>
      </c>
      <c r="C17" s="446">
        <v>19700</v>
      </c>
      <c r="D17" s="446">
        <v>18304</v>
      </c>
      <c r="E17" s="446">
        <v>18648</v>
      </c>
      <c r="F17" s="446">
        <v>18699</v>
      </c>
      <c r="G17" s="446">
        <v>18651</v>
      </c>
      <c r="H17" s="446">
        <v>19212</v>
      </c>
      <c r="I17" s="446">
        <v>19145</v>
      </c>
      <c r="J17" s="446">
        <v>19480</v>
      </c>
    </row>
    <row r="18" spans="2:11" ht="24.9" customHeight="1" x14ac:dyDescent="0.25">
      <c r="B18" s="91"/>
      <c r="C18" s="445"/>
      <c r="D18" s="445"/>
      <c r="E18" s="445"/>
      <c r="F18" s="445"/>
      <c r="G18" s="445"/>
      <c r="H18" s="445"/>
      <c r="I18" s="445"/>
      <c r="J18" s="445"/>
    </row>
    <row r="19" spans="2:11" ht="24.9" customHeight="1" x14ac:dyDescent="0.25">
      <c r="B19" s="183" t="s">
        <v>259</v>
      </c>
      <c r="C19" s="180">
        <v>23566</v>
      </c>
      <c r="D19" s="180">
        <v>23122</v>
      </c>
      <c r="E19" s="180">
        <v>23053</v>
      </c>
      <c r="F19" s="180">
        <v>23193</v>
      </c>
      <c r="G19" s="180">
        <v>23468</v>
      </c>
      <c r="H19" s="180">
        <v>23559</v>
      </c>
      <c r="I19" s="180">
        <v>23624</v>
      </c>
      <c r="J19" s="180">
        <v>23475</v>
      </c>
    </row>
    <row r="20" spans="2:11" s="28" customFormat="1" ht="24.9" customHeight="1" x14ac:dyDescent="0.25">
      <c r="B20" s="100"/>
      <c r="C20" s="157"/>
      <c r="D20" s="157"/>
      <c r="E20" s="157"/>
      <c r="F20" s="157"/>
      <c r="G20" s="157"/>
      <c r="H20" s="157"/>
      <c r="I20" s="157"/>
      <c r="J20" s="157"/>
    </row>
    <row r="21" spans="2:11" ht="24.9" customHeight="1" x14ac:dyDescent="0.25">
      <c r="B21" s="183" t="s">
        <v>72</v>
      </c>
      <c r="C21" s="179"/>
      <c r="D21" s="179"/>
      <c r="E21" s="179"/>
      <c r="F21" s="179"/>
      <c r="G21" s="179"/>
      <c r="H21" s="179"/>
      <c r="I21" s="179"/>
      <c r="J21" s="179"/>
    </row>
    <row r="22" spans="2:11" ht="24.9" customHeight="1" x14ac:dyDescent="0.25">
      <c r="B22" s="91" t="s">
        <v>73</v>
      </c>
      <c r="C22" s="445">
        <v>8858</v>
      </c>
      <c r="D22" s="445">
        <v>8650</v>
      </c>
      <c r="E22" s="445">
        <v>8600</v>
      </c>
      <c r="F22" s="445">
        <v>8250</v>
      </c>
      <c r="G22" s="445">
        <v>8050</v>
      </c>
      <c r="H22" s="445">
        <v>7750</v>
      </c>
      <c r="I22" s="445">
        <v>7550</v>
      </c>
      <c r="J22" s="445">
        <v>7320</v>
      </c>
    </row>
    <row r="23" spans="2:11" ht="24.9" customHeight="1" x14ac:dyDescent="0.25">
      <c r="B23" s="91" t="s">
        <v>74</v>
      </c>
      <c r="C23" s="445">
        <v>2736</v>
      </c>
      <c r="D23" s="445">
        <v>2631</v>
      </c>
      <c r="E23" s="445">
        <v>2582</v>
      </c>
      <c r="F23" s="445">
        <v>2554</v>
      </c>
      <c r="G23" s="445">
        <v>2509</v>
      </c>
      <c r="H23" s="445">
        <v>2322</v>
      </c>
      <c r="I23" s="445">
        <v>2226</v>
      </c>
      <c r="J23" s="445">
        <v>2150</v>
      </c>
    </row>
    <row r="24" spans="2:11" ht="24.9" customHeight="1" x14ac:dyDescent="0.25">
      <c r="B24" s="99" t="s">
        <v>210</v>
      </c>
      <c r="C24" s="446">
        <v>11594</v>
      </c>
      <c r="D24" s="446">
        <v>11281</v>
      </c>
      <c r="E24" s="446">
        <v>11182</v>
      </c>
      <c r="F24" s="446">
        <v>10804</v>
      </c>
      <c r="G24" s="446">
        <v>10559</v>
      </c>
      <c r="H24" s="446">
        <v>10072</v>
      </c>
      <c r="I24" s="446">
        <v>9776</v>
      </c>
      <c r="J24" s="446">
        <v>9470</v>
      </c>
      <c r="K24" s="446"/>
    </row>
    <row r="25" spans="2:11" ht="24.9" customHeight="1" x14ac:dyDescent="0.25">
      <c r="B25" s="91"/>
      <c r="C25" s="445"/>
      <c r="D25" s="445"/>
      <c r="E25" s="445"/>
      <c r="F25" s="445"/>
      <c r="G25" s="445"/>
      <c r="H25" s="445"/>
      <c r="I25" s="445"/>
      <c r="J25" s="445"/>
    </row>
    <row r="26" spans="2:11" ht="24.9" customHeight="1" x14ac:dyDescent="0.25">
      <c r="B26" s="183" t="s">
        <v>75</v>
      </c>
      <c r="C26" s="179"/>
      <c r="D26" s="179"/>
      <c r="E26" s="179"/>
      <c r="F26" s="179"/>
      <c r="G26" s="179"/>
      <c r="H26" s="179"/>
      <c r="I26" s="179"/>
      <c r="J26" s="179"/>
    </row>
    <row r="27" spans="2:11" ht="24.9" customHeight="1" x14ac:dyDescent="0.25">
      <c r="B27" s="91" t="s">
        <v>76</v>
      </c>
      <c r="C27" s="445">
        <v>7320</v>
      </c>
      <c r="D27" s="445">
        <v>7620</v>
      </c>
      <c r="E27" s="445">
        <v>8000</v>
      </c>
      <c r="F27" s="445">
        <v>8350</v>
      </c>
      <c r="G27" s="445">
        <v>8400</v>
      </c>
      <c r="H27" s="445">
        <v>8400</v>
      </c>
      <c r="I27" s="445">
        <v>8000</v>
      </c>
      <c r="J27" s="445">
        <v>7500</v>
      </c>
    </row>
    <row r="28" spans="2:11" ht="24.9" customHeight="1" x14ac:dyDescent="0.25">
      <c r="B28" s="91" t="s">
        <v>77</v>
      </c>
      <c r="C28" s="445">
        <v>43600</v>
      </c>
      <c r="D28" s="445">
        <v>44900</v>
      </c>
      <c r="E28" s="445">
        <v>46400</v>
      </c>
      <c r="F28" s="445">
        <v>48250</v>
      </c>
      <c r="G28" s="445">
        <v>50500</v>
      </c>
      <c r="H28" s="445">
        <v>52500</v>
      </c>
      <c r="I28" s="445">
        <v>54500</v>
      </c>
      <c r="J28" s="445">
        <v>56500</v>
      </c>
    </row>
    <row r="29" spans="2:11" ht="24.9" customHeight="1" x14ac:dyDescent="0.25">
      <c r="B29" s="91" t="s">
        <v>78</v>
      </c>
      <c r="C29" s="106">
        <v>830</v>
      </c>
      <c r="D29" s="106">
        <v>805</v>
      </c>
      <c r="E29" s="106">
        <v>813</v>
      </c>
      <c r="F29" s="106">
        <v>798</v>
      </c>
      <c r="G29" s="106">
        <v>773</v>
      </c>
      <c r="H29" s="106">
        <v>750</v>
      </c>
      <c r="I29" s="106">
        <v>752</v>
      </c>
      <c r="J29" s="106">
        <v>750</v>
      </c>
    </row>
    <row r="30" spans="2:11" ht="24.9" customHeight="1" x14ac:dyDescent="0.25">
      <c r="B30" s="99" t="s">
        <v>210</v>
      </c>
      <c r="C30" s="446">
        <f>SUM(C27:C29)</f>
        <v>51750</v>
      </c>
      <c r="D30" s="446">
        <f t="shared" ref="D30:J30" si="0">SUM(D27:D29)</f>
        <v>53325</v>
      </c>
      <c r="E30" s="446">
        <f t="shared" si="0"/>
        <v>55213</v>
      </c>
      <c r="F30" s="446">
        <f t="shared" si="0"/>
        <v>57398</v>
      </c>
      <c r="G30" s="446">
        <f t="shared" si="0"/>
        <v>59673</v>
      </c>
      <c r="H30" s="446">
        <f t="shared" si="0"/>
        <v>61650</v>
      </c>
      <c r="I30" s="446">
        <f t="shared" si="0"/>
        <v>63252</v>
      </c>
      <c r="J30" s="446">
        <f t="shared" si="0"/>
        <v>64750</v>
      </c>
      <c r="K30" s="446"/>
    </row>
    <row r="31" spans="2:11" ht="24.9" customHeight="1" x14ac:dyDescent="0.25">
      <c r="B31" s="91"/>
      <c r="C31" s="445"/>
      <c r="D31" s="445"/>
      <c r="E31" s="445"/>
      <c r="F31" s="445"/>
      <c r="G31" s="445"/>
      <c r="H31" s="445"/>
      <c r="I31" s="445"/>
      <c r="J31" s="445"/>
    </row>
    <row r="32" spans="2:11" ht="24.9" customHeight="1" x14ac:dyDescent="0.25">
      <c r="B32" s="183" t="s">
        <v>79</v>
      </c>
      <c r="C32" s="179"/>
      <c r="D32" s="179"/>
      <c r="E32" s="179"/>
      <c r="F32" s="179"/>
      <c r="G32" s="179"/>
      <c r="H32" s="179"/>
      <c r="I32" s="179"/>
      <c r="J32" s="179"/>
    </row>
    <row r="33" spans="2:10" ht="24.9" customHeight="1" x14ac:dyDescent="0.25">
      <c r="B33" s="91" t="s">
        <v>80</v>
      </c>
      <c r="C33" s="445">
        <v>1596</v>
      </c>
      <c r="D33" s="445">
        <v>1620</v>
      </c>
      <c r="E33" s="445">
        <v>1650</v>
      </c>
      <c r="F33" s="445">
        <v>1650</v>
      </c>
      <c r="G33" s="445">
        <v>1700</v>
      </c>
      <c r="H33" s="445">
        <v>1705</v>
      </c>
      <c r="I33" s="445">
        <v>1640</v>
      </c>
      <c r="J33" s="445">
        <v>1670</v>
      </c>
    </row>
    <row r="34" spans="2:10" ht="24.9" customHeight="1" x14ac:dyDescent="0.25">
      <c r="B34" s="91" t="s">
        <v>435</v>
      </c>
      <c r="C34" s="445">
        <v>4680</v>
      </c>
      <c r="D34" s="445">
        <v>4816</v>
      </c>
      <c r="E34" s="445">
        <v>5010</v>
      </c>
      <c r="F34" s="445">
        <v>5005</v>
      </c>
      <c r="G34" s="445">
        <v>5176</v>
      </c>
      <c r="H34" s="445">
        <v>5056</v>
      </c>
      <c r="I34" s="445">
        <v>4950</v>
      </c>
      <c r="J34" s="445">
        <v>4900</v>
      </c>
    </row>
    <row r="35" spans="2:10" ht="24.9" customHeight="1" x14ac:dyDescent="0.25">
      <c r="B35" s="99" t="s">
        <v>210</v>
      </c>
      <c r="C35" s="446">
        <f>SUM(C33:C34)</f>
        <v>6276</v>
      </c>
      <c r="D35" s="446">
        <f t="shared" ref="D35:I35" si="1">SUM(D33:D34)</f>
        <v>6436</v>
      </c>
      <c r="E35" s="446">
        <f t="shared" si="1"/>
        <v>6660</v>
      </c>
      <c r="F35" s="446">
        <f t="shared" si="1"/>
        <v>6655</v>
      </c>
      <c r="G35" s="446">
        <f t="shared" si="1"/>
        <v>6876</v>
      </c>
      <c r="H35" s="446">
        <f t="shared" si="1"/>
        <v>6761</v>
      </c>
      <c r="I35" s="446">
        <f t="shared" si="1"/>
        <v>6590</v>
      </c>
      <c r="J35" s="446">
        <f t="shared" ref="J35" si="2">SUM(J33:J34)</f>
        <v>6570</v>
      </c>
    </row>
    <row r="36" spans="2:10" ht="7.5" customHeight="1" thickBot="1" x14ac:dyDescent="0.3">
      <c r="B36" s="278"/>
      <c r="C36" s="279"/>
      <c r="D36" s="279"/>
      <c r="E36" s="279"/>
      <c r="F36" s="279"/>
      <c r="G36" s="279"/>
      <c r="H36" s="540"/>
      <c r="I36" s="279"/>
      <c r="J36" s="279"/>
    </row>
    <row r="37" spans="2:10" ht="9.9" customHeight="1" x14ac:dyDescent="0.25">
      <c r="B37" s="26"/>
      <c r="C37" s="97"/>
      <c r="D37" s="97"/>
      <c r="E37" s="97"/>
      <c r="F37" s="97"/>
      <c r="G37" s="97"/>
      <c r="H37" s="552"/>
      <c r="I37" s="97"/>
      <c r="J37" s="97"/>
    </row>
    <row r="38" spans="2:10" ht="24.75" customHeight="1" x14ac:dyDescent="0.25">
      <c r="B38" s="1015" t="s">
        <v>421</v>
      </c>
      <c r="C38" s="1015"/>
      <c r="D38" s="1015"/>
      <c r="E38" s="1015"/>
      <c r="F38" s="1015"/>
      <c r="G38" s="1015"/>
      <c r="H38" s="537"/>
      <c r="I38" s="868"/>
      <c r="J38" s="901"/>
    </row>
    <row r="39" spans="2:10" ht="18.75" customHeight="1" x14ac:dyDescent="0.25">
      <c r="B39" s="84" t="s">
        <v>363</v>
      </c>
      <c r="C39" s="445"/>
      <c r="D39" s="445"/>
      <c r="E39" s="445"/>
      <c r="F39" s="445"/>
      <c r="G39" s="445"/>
      <c r="H39" s="445"/>
      <c r="I39" s="445"/>
      <c r="J39" s="445"/>
    </row>
    <row r="40" spans="2:10" ht="18.75" customHeight="1" x14ac:dyDescent="0.25">
      <c r="B40" s="84" t="s">
        <v>362</v>
      </c>
    </row>
    <row r="41" spans="2:10" ht="18" customHeight="1" x14ac:dyDescent="0.25">
      <c r="B41" s="84" t="s">
        <v>400</v>
      </c>
    </row>
    <row r="42" spans="2:10" ht="14.1" customHeight="1" x14ac:dyDescent="0.25">
      <c r="B42" s="14" t="s">
        <v>339</v>
      </c>
    </row>
    <row r="44" spans="2:10"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M38"/>
  <sheetViews>
    <sheetView showGridLines="0" view="pageBreakPreview" zoomScaleNormal="100" zoomScaleSheetLayoutView="100" workbookViewId="0">
      <selection activeCell="H70" sqref="H70"/>
    </sheetView>
  </sheetViews>
  <sheetFormatPr baseColWidth="10" defaultRowHeight="10.199999999999999" x14ac:dyDescent="0.2"/>
  <cols>
    <col min="1" max="1" width="5.109375" style="19" customWidth="1"/>
    <col min="2" max="2" width="21.33203125" style="19" customWidth="1"/>
    <col min="3" max="10" width="12.5546875" style="19" customWidth="1"/>
    <col min="11" max="11" width="1.44140625" style="19" customWidth="1"/>
    <col min="12" max="252" width="11.44140625" style="19"/>
    <col min="253" max="253" width="14.5546875" style="19" customWidth="1"/>
    <col min="254" max="508" width="11.44140625" style="19"/>
    <col min="509" max="509" width="14.5546875" style="19" customWidth="1"/>
    <col min="510" max="764" width="11.44140625" style="19"/>
    <col min="765" max="765" width="14.5546875" style="19" customWidth="1"/>
    <col min="766" max="1020" width="11.44140625" style="19"/>
    <col min="1021" max="1021" width="14.5546875" style="19" customWidth="1"/>
    <col min="1022" max="1276" width="11.44140625" style="19"/>
    <col min="1277" max="1277" width="14.5546875" style="19" customWidth="1"/>
    <col min="1278" max="1532" width="11.44140625" style="19"/>
    <col min="1533" max="1533" width="14.5546875" style="19" customWidth="1"/>
    <col min="1534" max="1788" width="11.44140625" style="19"/>
    <col min="1789" max="1789" width="14.5546875" style="19" customWidth="1"/>
    <col min="1790" max="2044" width="11.44140625" style="19"/>
    <col min="2045" max="2045" width="14.5546875" style="19" customWidth="1"/>
    <col min="2046" max="2300" width="11.44140625" style="19"/>
    <col min="2301" max="2301" width="14.5546875" style="19" customWidth="1"/>
    <col min="2302" max="2556" width="11.44140625" style="19"/>
    <col min="2557" max="2557" width="14.5546875" style="19" customWidth="1"/>
    <col min="2558" max="2812" width="11.44140625" style="19"/>
    <col min="2813" max="2813" width="14.5546875" style="19" customWidth="1"/>
    <col min="2814" max="3068" width="11.44140625" style="19"/>
    <col min="3069" max="3069" width="14.5546875" style="19" customWidth="1"/>
    <col min="3070" max="3324" width="11.44140625" style="19"/>
    <col min="3325" max="3325" width="14.5546875" style="19" customWidth="1"/>
    <col min="3326" max="3580" width="11.44140625" style="19"/>
    <col min="3581" max="3581" width="14.5546875" style="19" customWidth="1"/>
    <col min="3582" max="3836" width="11.44140625" style="19"/>
    <col min="3837" max="3837" width="14.5546875" style="19" customWidth="1"/>
    <col min="3838" max="4092" width="11.44140625" style="19"/>
    <col min="4093" max="4093" width="14.5546875" style="19" customWidth="1"/>
    <col min="4094" max="4348" width="11.44140625" style="19"/>
    <col min="4349" max="4349" width="14.5546875" style="19" customWidth="1"/>
    <col min="4350" max="4604" width="11.44140625" style="19"/>
    <col min="4605" max="4605" width="14.5546875" style="19" customWidth="1"/>
    <col min="4606" max="4860" width="11.44140625" style="19"/>
    <col min="4861" max="4861" width="14.5546875" style="19" customWidth="1"/>
    <col min="4862" max="5116" width="11.44140625" style="19"/>
    <col min="5117" max="5117" width="14.5546875" style="19" customWidth="1"/>
    <col min="5118" max="5372" width="11.44140625" style="19"/>
    <col min="5373" max="5373" width="14.5546875" style="19" customWidth="1"/>
    <col min="5374" max="5628" width="11.44140625" style="19"/>
    <col min="5629" max="5629" width="14.5546875" style="19" customWidth="1"/>
    <col min="5630" max="5884" width="11.44140625" style="19"/>
    <col min="5885" max="5885" width="14.5546875" style="19" customWidth="1"/>
    <col min="5886" max="6140" width="11.44140625" style="19"/>
    <col min="6141" max="6141" width="14.5546875" style="19" customWidth="1"/>
    <col min="6142" max="6396" width="11.44140625" style="19"/>
    <col min="6397" max="6397" width="14.5546875" style="19" customWidth="1"/>
    <col min="6398" max="6652" width="11.44140625" style="19"/>
    <col min="6653" max="6653" width="14.5546875" style="19" customWidth="1"/>
    <col min="6654" max="6908" width="11.44140625" style="19"/>
    <col min="6909" max="6909" width="14.5546875" style="19" customWidth="1"/>
    <col min="6910" max="7164" width="11.44140625" style="19"/>
    <col min="7165" max="7165" width="14.5546875" style="19" customWidth="1"/>
    <col min="7166" max="7420" width="11.44140625" style="19"/>
    <col min="7421" max="7421" width="14.5546875" style="19" customWidth="1"/>
    <col min="7422" max="7676" width="11.44140625" style="19"/>
    <col min="7677" max="7677" width="14.5546875" style="19" customWidth="1"/>
    <col min="7678" max="7932" width="11.44140625" style="19"/>
    <col min="7933" max="7933" width="14.5546875" style="19" customWidth="1"/>
    <col min="7934" max="8188" width="11.44140625" style="19"/>
    <col min="8189" max="8189" width="14.5546875" style="19" customWidth="1"/>
    <col min="8190" max="8444" width="11.44140625" style="19"/>
    <col min="8445" max="8445" width="14.5546875" style="19" customWidth="1"/>
    <col min="8446" max="8700" width="11.44140625" style="19"/>
    <col min="8701" max="8701" width="14.5546875" style="19" customWidth="1"/>
    <col min="8702" max="8956" width="11.44140625" style="19"/>
    <col min="8957" max="8957" width="14.5546875" style="19" customWidth="1"/>
    <col min="8958" max="9212" width="11.44140625" style="19"/>
    <col min="9213" max="9213" width="14.5546875" style="19" customWidth="1"/>
    <col min="9214" max="9468" width="11.44140625" style="19"/>
    <col min="9469" max="9469" width="14.5546875" style="19" customWidth="1"/>
    <col min="9470" max="9724" width="11.44140625" style="19"/>
    <col min="9725" max="9725" width="14.5546875" style="19" customWidth="1"/>
    <col min="9726" max="9980" width="11.44140625" style="19"/>
    <col min="9981" max="9981" width="14.5546875" style="19" customWidth="1"/>
    <col min="9982" max="10236" width="11.44140625" style="19"/>
    <col min="10237" max="10237" width="14.5546875" style="19" customWidth="1"/>
    <col min="10238" max="10492" width="11.44140625" style="19"/>
    <col min="10493" max="10493" width="14.5546875" style="19" customWidth="1"/>
    <col min="10494" max="10748" width="11.44140625" style="19"/>
    <col min="10749" max="10749" width="14.5546875" style="19" customWidth="1"/>
    <col min="10750" max="11004" width="11.44140625" style="19"/>
    <col min="11005" max="11005" width="14.5546875" style="19" customWidth="1"/>
    <col min="11006" max="11260" width="11.44140625" style="19"/>
    <col min="11261" max="11261" width="14.5546875" style="19" customWidth="1"/>
    <col min="11262" max="11516" width="11.44140625" style="19"/>
    <col min="11517" max="11517" width="14.5546875" style="19" customWidth="1"/>
    <col min="11518" max="11772" width="11.44140625" style="19"/>
    <col min="11773" max="11773" width="14.5546875" style="19" customWidth="1"/>
    <col min="11774" max="12028" width="11.44140625" style="19"/>
    <col min="12029" max="12029" width="14.5546875" style="19" customWidth="1"/>
    <col min="12030" max="12284" width="11.44140625" style="19"/>
    <col min="12285" max="12285" width="14.5546875" style="19" customWidth="1"/>
    <col min="12286" max="12540" width="11.44140625" style="19"/>
    <col min="12541" max="12541" width="14.5546875" style="19" customWidth="1"/>
    <col min="12542" max="12796" width="11.44140625" style="19"/>
    <col min="12797" max="12797" width="14.5546875" style="19" customWidth="1"/>
    <col min="12798" max="13052" width="11.44140625" style="19"/>
    <col min="13053" max="13053" width="14.5546875" style="19" customWidth="1"/>
    <col min="13054" max="13308" width="11.44140625" style="19"/>
    <col min="13309" max="13309" width="14.5546875" style="19" customWidth="1"/>
    <col min="13310" max="13564" width="11.44140625" style="19"/>
    <col min="13565" max="13565" width="14.5546875" style="19" customWidth="1"/>
    <col min="13566" max="13820" width="11.44140625" style="19"/>
    <col min="13821" max="13821" width="14.5546875" style="19" customWidth="1"/>
    <col min="13822" max="14076" width="11.44140625" style="19"/>
    <col min="14077" max="14077" width="14.5546875" style="19" customWidth="1"/>
    <col min="14078" max="14332" width="11.44140625" style="19"/>
    <col min="14333" max="14333" width="14.5546875" style="19" customWidth="1"/>
    <col min="14334" max="14588" width="11.44140625" style="19"/>
    <col min="14589" max="14589" width="14.5546875" style="19" customWidth="1"/>
    <col min="14590" max="14844" width="11.44140625" style="19"/>
    <col min="14845" max="14845" width="14.5546875" style="19" customWidth="1"/>
    <col min="14846" max="15100" width="11.44140625" style="19"/>
    <col min="15101" max="15101" width="14.5546875" style="19" customWidth="1"/>
    <col min="15102" max="15356" width="11.44140625" style="19"/>
    <col min="15357" max="15357" width="14.5546875" style="19" customWidth="1"/>
    <col min="15358" max="15612" width="11.44140625" style="19"/>
    <col min="15613" max="15613" width="14.5546875" style="19" customWidth="1"/>
    <col min="15614" max="15868" width="11.44140625" style="19"/>
    <col min="15869" max="15869" width="14.5546875" style="19" customWidth="1"/>
    <col min="15870" max="16124" width="11.44140625" style="19"/>
    <col min="16125" max="16125" width="14.5546875" style="19" customWidth="1"/>
    <col min="16126" max="16384" width="11.44140625" style="19"/>
  </cols>
  <sheetData>
    <row r="2" spans="2:13" ht="15.6" x14ac:dyDescent="0.3">
      <c r="B2" s="98" t="s">
        <v>178</v>
      </c>
      <c r="L2" s="57"/>
    </row>
    <row r="3" spans="2:13" ht="15" x14ac:dyDescent="0.25">
      <c r="B3" s="435" t="s">
        <v>250</v>
      </c>
      <c r="L3" s="578" t="s">
        <v>189</v>
      </c>
    </row>
    <row r="4" spans="2:13" ht="8.1" customHeight="1" x14ac:dyDescent="0.2"/>
    <row r="5" spans="2:13" s="20" customFormat="1" ht="26.25" customHeight="1" x14ac:dyDescent="0.25">
      <c r="B5" s="425" t="s">
        <v>136</v>
      </c>
      <c r="C5" s="443">
        <v>2010</v>
      </c>
      <c r="D5" s="443">
        <v>2011</v>
      </c>
      <c r="E5" s="443">
        <v>2012</v>
      </c>
      <c r="F5" s="443">
        <v>2013</v>
      </c>
      <c r="G5" s="443">
        <v>2014</v>
      </c>
      <c r="H5" s="443">
        <v>2015</v>
      </c>
      <c r="I5" s="443" t="s">
        <v>483</v>
      </c>
      <c r="J5" s="443" t="s">
        <v>482</v>
      </c>
    </row>
    <row r="6" spans="2:13" s="20" customFormat="1" ht="9.9" customHeight="1" thickBot="1" x14ac:dyDescent="0.3">
      <c r="B6" s="275"/>
      <c r="C6" s="275"/>
      <c r="D6" s="275"/>
      <c r="E6" s="275"/>
      <c r="F6" s="275"/>
      <c r="G6" s="275"/>
      <c r="H6" s="25"/>
      <c r="I6" s="275"/>
      <c r="J6" s="275"/>
    </row>
    <row r="7" spans="2:13" s="20" customFormat="1" ht="24.9" customHeight="1" x14ac:dyDescent="0.25">
      <c r="B7" s="183" t="s">
        <v>66</v>
      </c>
      <c r="C7" s="280"/>
      <c r="D7" s="280"/>
      <c r="E7" s="280"/>
      <c r="F7" s="280"/>
      <c r="G7" s="280"/>
      <c r="H7" s="554"/>
      <c r="I7" s="280"/>
      <c r="J7" s="280"/>
    </row>
    <row r="8" spans="2:13" s="20" customFormat="1" ht="24.9" customHeight="1" x14ac:dyDescent="0.25">
      <c r="B8" s="91" t="s">
        <v>67</v>
      </c>
      <c r="C8" s="447">
        <v>8.5117227319062181</v>
      </c>
      <c r="D8" s="447">
        <v>8.5452695829094605</v>
      </c>
      <c r="E8" s="447">
        <v>8.9729166666666664</v>
      </c>
      <c r="F8" s="447">
        <v>8.7856399583766915</v>
      </c>
      <c r="G8" s="447">
        <v>8.8345549738219891</v>
      </c>
      <c r="H8" s="447">
        <v>9.1960167714884697</v>
      </c>
      <c r="I8" s="447">
        <v>9.4890510948905114</v>
      </c>
      <c r="J8" s="447">
        <v>9.84375</v>
      </c>
      <c r="L8" s="567"/>
      <c r="M8" s="567"/>
    </row>
    <row r="9" spans="2:13" s="20" customFormat="1" ht="24.9" customHeight="1" x14ac:dyDescent="0.25">
      <c r="B9" s="91" t="s">
        <v>304</v>
      </c>
      <c r="C9" s="447">
        <v>9.5898279074865727</v>
      </c>
      <c r="D9" s="447">
        <v>9.6771388194368946</v>
      </c>
      <c r="E9" s="447">
        <v>9.8527660495831988</v>
      </c>
      <c r="F9" s="447">
        <v>9.8949479618386817</v>
      </c>
      <c r="G9" s="447">
        <v>10.098844117964783</v>
      </c>
      <c r="H9" s="447">
        <v>10.155629494472469</v>
      </c>
      <c r="I9" s="447">
        <v>10.327259084574981</v>
      </c>
      <c r="J9" s="447">
        <v>10.507426007052036</v>
      </c>
      <c r="L9" s="567"/>
      <c r="M9" s="567"/>
    </row>
    <row r="10" spans="2:13" s="20" customFormat="1" ht="24.9" customHeight="1" x14ac:dyDescent="0.25">
      <c r="B10" s="91" t="s">
        <v>32</v>
      </c>
      <c r="C10" s="447">
        <v>1.7026234567901235</v>
      </c>
      <c r="D10" s="447">
        <v>1.7259374999999999</v>
      </c>
      <c r="E10" s="447">
        <v>1.7754330708661417</v>
      </c>
      <c r="F10" s="447">
        <v>1.7926984126984127</v>
      </c>
      <c r="G10" s="447">
        <v>1.8053543307086615</v>
      </c>
      <c r="H10" s="447">
        <v>1.83375</v>
      </c>
      <c r="I10" s="447">
        <v>1.8502325581395349</v>
      </c>
      <c r="J10" s="447">
        <v>1.8615384615384616</v>
      </c>
      <c r="L10" s="567"/>
      <c r="M10" s="567"/>
    </row>
    <row r="11" spans="2:13" s="20" customFormat="1" ht="24.75" customHeight="1" x14ac:dyDescent="0.25">
      <c r="B11" s="91"/>
      <c r="C11" s="447"/>
      <c r="D11" s="447"/>
      <c r="E11" s="447"/>
      <c r="F11" s="447"/>
      <c r="G11" s="447"/>
      <c r="H11" s="447"/>
      <c r="I11" s="447"/>
      <c r="J11" s="447"/>
      <c r="L11" s="567"/>
    </row>
    <row r="12" spans="2:13" s="20" customFormat="1" ht="24.9" customHeight="1" x14ac:dyDescent="0.25">
      <c r="B12" s="183" t="s">
        <v>69</v>
      </c>
      <c r="C12" s="448"/>
      <c r="D12" s="448"/>
      <c r="E12" s="448"/>
      <c r="F12" s="448"/>
      <c r="G12" s="448"/>
      <c r="H12" s="448"/>
      <c r="I12" s="448"/>
      <c r="J12" s="448"/>
      <c r="L12" s="567"/>
    </row>
    <row r="13" spans="2:13" s="20" customFormat="1" ht="24.9" customHeight="1" x14ac:dyDescent="0.25">
      <c r="B13" s="91" t="s">
        <v>70</v>
      </c>
      <c r="C13" s="447">
        <v>5.0476190476190474</v>
      </c>
      <c r="D13" s="447">
        <v>5.3348837209302324</v>
      </c>
      <c r="E13" s="447">
        <v>5.3255813953488369</v>
      </c>
      <c r="F13" s="447">
        <v>5.4852380952380955</v>
      </c>
      <c r="G13" s="447">
        <v>6.2026286966046005</v>
      </c>
      <c r="H13" s="447">
        <v>6.4680851063829783</v>
      </c>
      <c r="I13" s="447">
        <v>6.0623906705539357</v>
      </c>
      <c r="J13" s="447">
        <v>6.5061349693251538</v>
      </c>
      <c r="L13" s="567"/>
      <c r="M13" s="567"/>
    </row>
    <row r="14" spans="2:13" s="20" customFormat="1" ht="24.9" customHeight="1" x14ac:dyDescent="0.25">
      <c r="B14" s="91" t="s">
        <v>71</v>
      </c>
      <c r="C14" s="447">
        <v>1.7015909090909092</v>
      </c>
      <c r="D14" s="447">
        <v>1.3896867648879534</v>
      </c>
      <c r="E14" s="447">
        <v>1.3982376177453661</v>
      </c>
      <c r="F14" s="447">
        <v>1.4614735827459486</v>
      </c>
      <c r="G14" s="447">
        <v>1.5149479940564636</v>
      </c>
      <c r="H14" s="447">
        <v>1.4214392287386663</v>
      </c>
      <c r="I14" s="447">
        <v>1.3038439472174412</v>
      </c>
      <c r="J14" s="447">
        <v>1.3561904761904762</v>
      </c>
      <c r="L14" s="567"/>
      <c r="M14" s="567"/>
    </row>
    <row r="15" spans="2:13" s="20" customFormat="1" ht="24.75" customHeight="1" x14ac:dyDescent="0.25">
      <c r="B15" s="91"/>
      <c r="C15" s="447"/>
      <c r="D15" s="447"/>
      <c r="E15" s="447"/>
      <c r="F15" s="447"/>
      <c r="G15" s="447"/>
      <c r="H15" s="447"/>
      <c r="I15" s="447"/>
      <c r="J15" s="447"/>
    </row>
    <row r="16" spans="2:13" s="20" customFormat="1" ht="24.9" customHeight="1" x14ac:dyDescent="0.25">
      <c r="B16" s="183" t="s">
        <v>305</v>
      </c>
      <c r="C16" s="448">
        <v>5.7486208945090382</v>
      </c>
      <c r="D16" s="448">
        <v>5.9778565868004501</v>
      </c>
      <c r="E16" s="448">
        <v>6.0295840020821583</v>
      </c>
      <c r="F16" s="448">
        <v>6.0406157030138408</v>
      </c>
      <c r="G16" s="448">
        <v>6.2425430373274242</v>
      </c>
      <c r="H16" s="448">
        <v>6.3754828303408466</v>
      </c>
      <c r="I16" s="448">
        <v>6.4341347781916696</v>
      </c>
      <c r="J16" s="448">
        <v>6.4962726304579341</v>
      </c>
      <c r="L16" s="567"/>
      <c r="M16" s="567"/>
    </row>
    <row r="17" spans="2:13" s="28" customFormat="1" ht="24.9" customHeight="1" x14ac:dyDescent="0.25">
      <c r="B17" s="100"/>
      <c r="C17" s="449"/>
      <c r="D17" s="449"/>
      <c r="E17" s="449"/>
      <c r="F17" s="449"/>
      <c r="G17" s="449"/>
      <c r="H17" s="449"/>
      <c r="I17" s="449"/>
      <c r="J17" s="449"/>
    </row>
    <row r="18" spans="2:13" s="20" customFormat="1" ht="24.9" customHeight="1" x14ac:dyDescent="0.25">
      <c r="B18" s="183" t="s">
        <v>72</v>
      </c>
      <c r="C18" s="448"/>
      <c r="D18" s="448"/>
      <c r="E18" s="448"/>
      <c r="F18" s="448"/>
      <c r="G18" s="448"/>
      <c r="H18" s="448"/>
      <c r="I18" s="448"/>
      <c r="J18" s="448"/>
    </row>
    <row r="19" spans="2:13" s="20" customFormat="1" ht="24.9" customHeight="1" x14ac:dyDescent="0.25">
      <c r="B19" s="91" t="s">
        <v>73</v>
      </c>
      <c r="C19" s="447">
        <v>3.5952811018288551</v>
      </c>
      <c r="D19" s="447">
        <v>3.6584971098265897</v>
      </c>
      <c r="E19" s="447">
        <v>3.701279069767442</v>
      </c>
      <c r="F19" s="447">
        <v>3.7004848484848485</v>
      </c>
      <c r="G19" s="447">
        <v>3.7886956521739132</v>
      </c>
      <c r="H19" s="447">
        <v>3.943225806451613</v>
      </c>
      <c r="I19" s="447">
        <v>4.0198675496688745</v>
      </c>
      <c r="J19" s="447">
        <v>4.125</v>
      </c>
      <c r="L19" s="567"/>
      <c r="M19" s="567"/>
    </row>
    <row r="20" spans="2:13" s="20" customFormat="1" ht="24.9" customHeight="1" x14ac:dyDescent="0.25">
      <c r="B20" s="91" t="s">
        <v>74</v>
      </c>
      <c r="C20" s="447">
        <v>4.0120614035087723</v>
      </c>
      <c r="D20" s="447">
        <v>4.1064234131508934</v>
      </c>
      <c r="E20" s="447">
        <v>4.291247095274981</v>
      </c>
      <c r="F20" s="447">
        <v>4.3809710258418164</v>
      </c>
      <c r="G20" s="447">
        <v>4.4447987245914709</v>
      </c>
      <c r="H20" s="447">
        <v>4.558139534883721</v>
      </c>
      <c r="I20" s="447">
        <v>4.6630727762803232</v>
      </c>
      <c r="J20" s="447">
        <v>4.7441860465116283</v>
      </c>
      <c r="L20" s="567"/>
      <c r="M20" s="567"/>
    </row>
    <row r="21" spans="2:13" s="20" customFormat="1" ht="24.9" customHeight="1" x14ac:dyDescent="0.25">
      <c r="B21" s="91"/>
      <c r="C21" s="447"/>
      <c r="D21" s="447"/>
      <c r="E21" s="447"/>
      <c r="F21" s="447"/>
      <c r="G21" s="447"/>
      <c r="H21" s="447"/>
      <c r="I21" s="447"/>
      <c r="J21" s="447"/>
    </row>
    <row r="22" spans="2:13" s="20" customFormat="1" ht="24.9" customHeight="1" x14ac:dyDescent="0.25">
      <c r="B22" s="183" t="s">
        <v>75</v>
      </c>
      <c r="C22" s="448"/>
      <c r="D22" s="448"/>
      <c r="E22" s="448"/>
      <c r="F22" s="448"/>
      <c r="G22" s="448"/>
      <c r="H22" s="448"/>
      <c r="I22" s="448"/>
      <c r="J22" s="448"/>
    </row>
    <row r="23" spans="2:13" s="20" customFormat="1" ht="24.9" customHeight="1" x14ac:dyDescent="0.25">
      <c r="B23" s="91" t="s">
        <v>76</v>
      </c>
      <c r="C23" s="447">
        <v>4.0027322404371581</v>
      </c>
      <c r="D23" s="447">
        <v>4.0288713910761151</v>
      </c>
      <c r="E23" s="447">
        <v>4.0750000000000002</v>
      </c>
      <c r="F23" s="447">
        <v>4.1077844311377243</v>
      </c>
      <c r="G23" s="447">
        <v>4.4345238095238093</v>
      </c>
      <c r="H23" s="447">
        <v>4.4702380952380949</v>
      </c>
      <c r="I23" s="447">
        <v>4.4625000000000004</v>
      </c>
      <c r="J23" s="447">
        <v>4.666666666666667</v>
      </c>
      <c r="L23" s="567"/>
      <c r="M23" s="567"/>
    </row>
    <row r="24" spans="2:13" s="20" customFormat="1" ht="24.9" customHeight="1" x14ac:dyDescent="0.25">
      <c r="B24" s="91" t="s">
        <v>77</v>
      </c>
      <c r="C24" s="447">
        <v>1.1536697247706422</v>
      </c>
      <c r="D24" s="447">
        <v>1.1915367483296213</v>
      </c>
      <c r="E24" s="447">
        <v>1.1961206896551724</v>
      </c>
      <c r="F24" s="447">
        <v>1.1917098445595855</v>
      </c>
      <c r="G24" s="447">
        <v>1.198019801980198</v>
      </c>
      <c r="H24" s="447">
        <v>1.2190476190476192</v>
      </c>
      <c r="I24" s="447">
        <v>1.2477064220183487</v>
      </c>
      <c r="J24" s="447">
        <v>1.2743362831858407</v>
      </c>
      <c r="L24" s="567"/>
      <c r="M24" s="567"/>
    </row>
    <row r="25" spans="2:13" s="20" customFormat="1" ht="24.9" customHeight="1" x14ac:dyDescent="0.25">
      <c r="B25" s="91" t="s">
        <v>78</v>
      </c>
      <c r="C25" s="447">
        <v>9.3024096385542165</v>
      </c>
      <c r="D25" s="447">
        <v>9.2844720496894411</v>
      </c>
      <c r="E25" s="447">
        <v>9.3862238622386229</v>
      </c>
      <c r="F25" s="447">
        <v>9.4085213032581461</v>
      </c>
      <c r="G25" s="447">
        <v>9.4877102199223806</v>
      </c>
      <c r="H25" s="447">
        <v>9.8386666666666667</v>
      </c>
      <c r="I25" s="447">
        <v>9.8670212765957448</v>
      </c>
      <c r="J25" s="447">
        <v>9.8666666666666671</v>
      </c>
      <c r="L25" s="567"/>
      <c r="M25" s="567"/>
    </row>
    <row r="26" spans="2:13" s="20" customFormat="1" ht="24.9" customHeight="1" x14ac:dyDescent="0.25">
      <c r="B26" s="91"/>
      <c r="C26" s="447"/>
      <c r="D26" s="447"/>
      <c r="E26" s="447"/>
      <c r="F26" s="447"/>
      <c r="G26" s="447"/>
      <c r="H26" s="447"/>
      <c r="I26" s="447"/>
      <c r="J26" s="447"/>
    </row>
    <row r="27" spans="2:13" s="20" customFormat="1" ht="24.9" customHeight="1" x14ac:dyDescent="0.25">
      <c r="B27" s="183" t="s">
        <v>79</v>
      </c>
      <c r="C27" s="448"/>
      <c r="D27" s="448"/>
      <c r="E27" s="448"/>
      <c r="F27" s="448"/>
      <c r="G27" s="448"/>
      <c r="H27" s="448"/>
      <c r="I27" s="448"/>
      <c r="J27" s="448"/>
    </row>
    <row r="28" spans="2:13" s="20" customFormat="1" ht="24.9" customHeight="1" x14ac:dyDescent="0.25">
      <c r="B28" s="91" t="s">
        <v>80</v>
      </c>
      <c r="C28" s="447">
        <v>5.8439849624060152</v>
      </c>
      <c r="D28" s="447">
        <v>5.9061728395061728</v>
      </c>
      <c r="E28" s="447">
        <v>5.9460606060606063</v>
      </c>
      <c r="F28" s="447">
        <v>5.6969696969696972</v>
      </c>
      <c r="G28" s="447">
        <v>5.7058823529411766</v>
      </c>
      <c r="H28" s="447">
        <v>5.7478005865102642</v>
      </c>
      <c r="I28" s="447">
        <v>5.6097560975609753</v>
      </c>
      <c r="J28" s="447">
        <v>5.6886227544910177</v>
      </c>
      <c r="L28" s="567"/>
      <c r="M28" s="567"/>
    </row>
    <row r="29" spans="2:13" s="20" customFormat="1" ht="24.9" customHeight="1" x14ac:dyDescent="0.25">
      <c r="B29" s="91" t="s">
        <v>435</v>
      </c>
      <c r="C29" s="447">
        <v>3.6694444444444443</v>
      </c>
      <c r="D29" s="447">
        <v>3.9379152823920265</v>
      </c>
      <c r="E29" s="447">
        <v>4.105189620758483</v>
      </c>
      <c r="F29" s="447">
        <v>4.0359640359640361</v>
      </c>
      <c r="G29" s="447">
        <v>4.229714064914992</v>
      </c>
      <c r="H29" s="447">
        <v>4.2685917721518987</v>
      </c>
      <c r="I29" s="447">
        <v>4.3171717171717168</v>
      </c>
      <c r="J29" s="447">
        <v>4.408163265306122</v>
      </c>
      <c r="L29" s="567"/>
      <c r="M29" s="567"/>
    </row>
    <row r="30" spans="2:13" ht="9" customHeight="1" thickBot="1" x14ac:dyDescent="0.25">
      <c r="B30" s="281"/>
      <c r="C30" s="282"/>
      <c r="D30" s="282"/>
      <c r="E30" s="282"/>
      <c r="F30" s="282"/>
      <c r="G30" s="282"/>
      <c r="H30" s="548"/>
      <c r="I30" s="282"/>
      <c r="J30" s="282"/>
    </row>
    <row r="31" spans="2:13" ht="7.5" customHeight="1" x14ac:dyDescent="0.2">
      <c r="H31" s="553"/>
      <c r="I31" s="820"/>
      <c r="J31" s="820"/>
    </row>
    <row r="32" spans="2:13" ht="34.5" customHeight="1" x14ac:dyDescent="0.2">
      <c r="B32" s="1015" t="s">
        <v>421</v>
      </c>
      <c r="C32" s="1015"/>
      <c r="D32" s="1015"/>
      <c r="E32" s="1015"/>
      <c r="F32" s="1015"/>
      <c r="G32" s="1015"/>
      <c r="H32" s="538"/>
      <c r="I32" s="868"/>
      <c r="J32" s="901"/>
    </row>
    <row r="33" spans="2:2" ht="16.5" customHeight="1" x14ac:dyDescent="0.2">
      <c r="B33" s="84" t="s">
        <v>364</v>
      </c>
    </row>
    <row r="34" spans="2:2" ht="17.25" customHeight="1" x14ac:dyDescent="0.2">
      <c r="B34" s="84" t="s">
        <v>362</v>
      </c>
    </row>
    <row r="35" spans="2:2" ht="14.1" customHeight="1" x14ac:dyDescent="0.2">
      <c r="B35" s="84" t="s">
        <v>365</v>
      </c>
    </row>
    <row r="36" spans="2:2" ht="14.1" customHeight="1" x14ac:dyDescent="0.2">
      <c r="B36" s="84" t="s">
        <v>401</v>
      </c>
    </row>
    <row r="37" spans="2:2" ht="14.1" customHeight="1" x14ac:dyDescent="0.2">
      <c r="B37" s="55" t="s">
        <v>335</v>
      </c>
    </row>
    <row r="38" spans="2:2" ht="14.1" customHeight="1" x14ac:dyDescent="0.2">
      <c r="B38" s="14" t="s">
        <v>339</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3" location="Contenido!A5"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L44"/>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2" customWidth="1"/>
    <col min="2" max="2" width="19.88671875" style="22" customWidth="1"/>
    <col min="3" max="10" width="14.33203125" style="22" customWidth="1"/>
    <col min="11" max="11" width="4" style="22" customWidth="1"/>
    <col min="12" max="252" width="11.44140625" style="22"/>
    <col min="253" max="253" width="15" style="22" customWidth="1"/>
    <col min="254" max="508" width="11.44140625" style="22"/>
    <col min="509" max="509" width="15" style="22" customWidth="1"/>
    <col min="510" max="764" width="11.44140625" style="22"/>
    <col min="765" max="765" width="15" style="22" customWidth="1"/>
    <col min="766" max="1020" width="11.44140625" style="22"/>
    <col min="1021" max="1021" width="15" style="22" customWidth="1"/>
    <col min="1022" max="1276" width="11.44140625" style="22"/>
    <col min="1277" max="1277" width="15" style="22" customWidth="1"/>
    <col min="1278" max="1532" width="11.44140625" style="22"/>
    <col min="1533" max="1533" width="15" style="22" customWidth="1"/>
    <col min="1534" max="1788" width="11.44140625" style="22"/>
    <col min="1789" max="1789" width="15" style="22" customWidth="1"/>
    <col min="1790" max="2044" width="11.44140625" style="22"/>
    <col min="2045" max="2045" width="15" style="22" customWidth="1"/>
    <col min="2046" max="2300" width="11.44140625" style="22"/>
    <col min="2301" max="2301" width="15" style="22" customWidth="1"/>
    <col min="2302" max="2556" width="11.44140625" style="22"/>
    <col min="2557" max="2557" width="15" style="22" customWidth="1"/>
    <col min="2558" max="2812" width="11.44140625" style="22"/>
    <col min="2813" max="2813" width="15" style="22" customWidth="1"/>
    <col min="2814" max="3068" width="11.44140625" style="22"/>
    <col min="3069" max="3069" width="15" style="22" customWidth="1"/>
    <col min="3070" max="3324" width="11.44140625" style="22"/>
    <col min="3325" max="3325" width="15" style="22" customWidth="1"/>
    <col min="3326" max="3580" width="11.44140625" style="22"/>
    <col min="3581" max="3581" width="15" style="22" customWidth="1"/>
    <col min="3582" max="3836" width="11.44140625" style="22"/>
    <col min="3837" max="3837" width="15" style="22" customWidth="1"/>
    <col min="3838" max="4092" width="11.44140625" style="22"/>
    <col min="4093" max="4093" width="15" style="22" customWidth="1"/>
    <col min="4094" max="4348" width="11.44140625" style="22"/>
    <col min="4349" max="4349" width="15" style="22" customWidth="1"/>
    <col min="4350" max="4604" width="11.44140625" style="22"/>
    <col min="4605" max="4605" width="15" style="22" customWidth="1"/>
    <col min="4606" max="4860" width="11.44140625" style="22"/>
    <col min="4861" max="4861" width="15" style="22" customWidth="1"/>
    <col min="4862" max="5116" width="11.44140625" style="22"/>
    <col min="5117" max="5117" width="15" style="22" customWidth="1"/>
    <col min="5118" max="5372" width="11.44140625" style="22"/>
    <col min="5373" max="5373" width="15" style="22" customWidth="1"/>
    <col min="5374" max="5628" width="11.44140625" style="22"/>
    <col min="5629" max="5629" width="15" style="22" customWidth="1"/>
    <col min="5630" max="5884" width="11.44140625" style="22"/>
    <col min="5885" max="5885" width="15" style="22" customWidth="1"/>
    <col min="5886" max="6140" width="11.44140625" style="22"/>
    <col min="6141" max="6141" width="15" style="22" customWidth="1"/>
    <col min="6142" max="6396" width="11.44140625" style="22"/>
    <col min="6397" max="6397" width="15" style="22" customWidth="1"/>
    <col min="6398" max="6652" width="11.44140625" style="22"/>
    <col min="6653" max="6653" width="15" style="22" customWidth="1"/>
    <col min="6654" max="6908" width="11.44140625" style="22"/>
    <col min="6909" max="6909" width="15" style="22" customWidth="1"/>
    <col min="6910" max="7164" width="11.44140625" style="22"/>
    <col min="7165" max="7165" width="15" style="22" customWidth="1"/>
    <col min="7166" max="7420" width="11.44140625" style="22"/>
    <col min="7421" max="7421" width="15" style="22" customWidth="1"/>
    <col min="7422" max="7676" width="11.44140625" style="22"/>
    <col min="7677" max="7677" width="15" style="22" customWidth="1"/>
    <col min="7678" max="7932" width="11.44140625" style="22"/>
    <col min="7933" max="7933" width="15" style="22" customWidth="1"/>
    <col min="7934" max="8188" width="11.44140625" style="22"/>
    <col min="8189" max="8189" width="15" style="22" customWidth="1"/>
    <col min="8190" max="8444" width="11.44140625" style="22"/>
    <col min="8445" max="8445" width="15" style="22" customWidth="1"/>
    <col min="8446" max="8700" width="11.44140625" style="22"/>
    <col min="8701" max="8701" width="15" style="22" customWidth="1"/>
    <col min="8702" max="8956" width="11.44140625" style="22"/>
    <col min="8957" max="8957" width="15" style="22" customWidth="1"/>
    <col min="8958" max="9212" width="11.44140625" style="22"/>
    <col min="9213" max="9213" width="15" style="22" customWidth="1"/>
    <col min="9214" max="9468" width="11.44140625" style="22"/>
    <col min="9469" max="9469" width="15" style="22" customWidth="1"/>
    <col min="9470" max="9724" width="11.44140625" style="22"/>
    <col min="9725" max="9725" width="15" style="22" customWidth="1"/>
    <col min="9726" max="9980" width="11.44140625" style="22"/>
    <col min="9981" max="9981" width="15" style="22" customWidth="1"/>
    <col min="9982" max="10236" width="11.44140625" style="22"/>
    <col min="10237" max="10237" width="15" style="22" customWidth="1"/>
    <col min="10238" max="10492" width="11.44140625" style="22"/>
    <col min="10493" max="10493" width="15" style="22" customWidth="1"/>
    <col min="10494" max="10748" width="11.44140625" style="22"/>
    <col min="10749" max="10749" width="15" style="22" customWidth="1"/>
    <col min="10750" max="11004" width="11.44140625" style="22"/>
    <col min="11005" max="11005" width="15" style="22" customWidth="1"/>
    <col min="11006" max="11260" width="11.44140625" style="22"/>
    <col min="11261" max="11261" width="15" style="22" customWidth="1"/>
    <col min="11262" max="11516" width="11.44140625" style="22"/>
    <col min="11517" max="11517" width="15" style="22" customWidth="1"/>
    <col min="11518" max="11772" width="11.44140625" style="22"/>
    <col min="11773" max="11773" width="15" style="22" customWidth="1"/>
    <col min="11774" max="12028" width="11.44140625" style="22"/>
    <col min="12029" max="12029" width="15" style="22" customWidth="1"/>
    <col min="12030" max="12284" width="11.44140625" style="22"/>
    <col min="12285" max="12285" width="15" style="22" customWidth="1"/>
    <col min="12286" max="12540" width="11.44140625" style="22"/>
    <col min="12541" max="12541" width="15" style="22" customWidth="1"/>
    <col min="12542" max="12796" width="11.44140625" style="22"/>
    <col min="12797" max="12797" width="15" style="22" customWidth="1"/>
    <col min="12798" max="13052" width="11.44140625" style="22"/>
    <col min="13053" max="13053" width="15" style="22" customWidth="1"/>
    <col min="13054" max="13308" width="11.44140625" style="22"/>
    <col min="13309" max="13309" width="15" style="22" customWidth="1"/>
    <col min="13310" max="13564" width="11.44140625" style="22"/>
    <col min="13565" max="13565" width="15" style="22" customWidth="1"/>
    <col min="13566" max="13820" width="11.44140625" style="22"/>
    <col min="13821" max="13821" width="15" style="22" customWidth="1"/>
    <col min="13822" max="14076" width="11.44140625" style="22"/>
    <col min="14077" max="14077" width="15" style="22" customWidth="1"/>
    <col min="14078" max="14332" width="11.44140625" style="22"/>
    <col min="14333" max="14333" width="15" style="22" customWidth="1"/>
    <col min="14334" max="14588" width="11.44140625" style="22"/>
    <col min="14589" max="14589" width="15" style="22" customWidth="1"/>
    <col min="14590" max="14844" width="11.44140625" style="22"/>
    <col min="14845" max="14845" width="15" style="22" customWidth="1"/>
    <col min="14846" max="15100" width="11.44140625" style="22"/>
    <col min="15101" max="15101" width="15" style="22" customWidth="1"/>
    <col min="15102" max="15356" width="11.44140625" style="22"/>
    <col min="15357" max="15357" width="15" style="22" customWidth="1"/>
    <col min="15358" max="15612" width="11.44140625" style="22"/>
    <col min="15613" max="15613" width="15" style="22" customWidth="1"/>
    <col min="15614" max="15868" width="11.44140625" style="22"/>
    <col min="15869" max="15869" width="15" style="22" customWidth="1"/>
    <col min="15870" max="16124" width="11.44140625" style="22"/>
    <col min="16125" max="16125" width="15" style="22" customWidth="1"/>
    <col min="16126" max="16384" width="11.44140625" style="22"/>
  </cols>
  <sheetData>
    <row r="2" spans="2:12" ht="15.6" x14ac:dyDescent="0.3">
      <c r="B2" s="101" t="s">
        <v>138</v>
      </c>
      <c r="L2" s="57" t="s">
        <v>189</v>
      </c>
    </row>
    <row r="3" spans="2:12" ht="15" x14ac:dyDescent="0.25">
      <c r="B3" s="436" t="s">
        <v>260</v>
      </c>
      <c r="C3" s="637"/>
      <c r="D3" s="637"/>
      <c r="E3" s="869"/>
      <c r="F3" s="637"/>
      <c r="G3" s="637"/>
      <c r="H3" s="637"/>
      <c r="I3" s="637"/>
      <c r="J3" s="637"/>
    </row>
    <row r="4" spans="2:12" ht="8.1" customHeight="1" x14ac:dyDescent="0.25"/>
    <row r="5" spans="2:12" ht="26.25" customHeight="1" x14ac:dyDescent="0.25">
      <c r="B5" s="425" t="s">
        <v>136</v>
      </c>
      <c r="C5" s="443">
        <v>2010</v>
      </c>
      <c r="D5" s="443">
        <v>2011</v>
      </c>
      <c r="E5" s="443">
        <v>2012</v>
      </c>
      <c r="F5" s="443">
        <v>2013</v>
      </c>
      <c r="G5" s="443">
        <v>2014</v>
      </c>
      <c r="H5" s="443">
        <v>2015</v>
      </c>
      <c r="I5" s="443" t="s">
        <v>484</v>
      </c>
      <c r="J5" s="443" t="s">
        <v>482</v>
      </c>
    </row>
    <row r="6" spans="2:12" ht="23.25" customHeight="1" x14ac:dyDescent="0.25">
      <c r="B6" s="434" t="s">
        <v>53</v>
      </c>
      <c r="C6" s="444">
        <v>17113</v>
      </c>
      <c r="D6" s="444">
        <v>17335</v>
      </c>
      <c r="E6" s="444">
        <v>17904</v>
      </c>
      <c r="F6" s="444">
        <v>18004</v>
      </c>
      <c r="G6" s="444">
        <v>18433</v>
      </c>
      <c r="H6" s="444">
        <v>18912</v>
      </c>
      <c r="I6" s="444">
        <v>19118</v>
      </c>
      <c r="J6" s="444">
        <v>19267</v>
      </c>
    </row>
    <row r="7" spans="2:12" ht="2.25" customHeight="1" thickBot="1" x14ac:dyDescent="0.3">
      <c r="B7" s="275"/>
      <c r="C7" s="275"/>
      <c r="D7" s="275"/>
      <c r="E7" s="275"/>
      <c r="F7" s="275"/>
      <c r="G7" s="275"/>
      <c r="H7" s="25"/>
      <c r="I7" s="275"/>
      <c r="J7" s="275"/>
    </row>
    <row r="8" spans="2:12" ht="24.9" customHeight="1" x14ac:dyDescent="0.25">
      <c r="B8" s="183" t="s">
        <v>66</v>
      </c>
      <c r="C8" s="283"/>
      <c r="D8" s="283"/>
      <c r="E8" s="283"/>
      <c r="F8" s="283"/>
      <c r="G8" s="283"/>
      <c r="H8" s="555"/>
      <c r="I8" s="283"/>
      <c r="J8" s="283"/>
    </row>
    <row r="9" spans="2:12" ht="24.9" customHeight="1" x14ac:dyDescent="0.25">
      <c r="B9" s="91" t="s">
        <v>67</v>
      </c>
      <c r="C9" s="452">
        <v>383</v>
      </c>
      <c r="D9" s="452">
        <v>378</v>
      </c>
      <c r="E9" s="452">
        <v>386</v>
      </c>
      <c r="F9" s="452">
        <v>388</v>
      </c>
      <c r="G9" s="453">
        <v>396</v>
      </c>
      <c r="H9" s="453">
        <v>419</v>
      </c>
      <c r="I9" s="453">
        <v>427</v>
      </c>
      <c r="J9" s="453">
        <v>435</v>
      </c>
    </row>
    <row r="10" spans="2:12" ht="24.9" customHeight="1" x14ac:dyDescent="0.25">
      <c r="B10" s="91" t="s">
        <v>68</v>
      </c>
      <c r="C10" s="453">
        <v>4737</v>
      </c>
      <c r="D10" s="453">
        <v>4806</v>
      </c>
      <c r="E10" s="453">
        <v>4938</v>
      </c>
      <c r="F10" s="453">
        <v>5036</v>
      </c>
      <c r="G10" s="453">
        <v>5222</v>
      </c>
      <c r="H10" s="453">
        <v>5370</v>
      </c>
      <c r="I10" s="453">
        <v>5490</v>
      </c>
      <c r="J10" s="453">
        <v>5545</v>
      </c>
    </row>
    <row r="11" spans="2:12" ht="24.9" customHeight="1" x14ac:dyDescent="0.25">
      <c r="B11" s="91" t="s">
        <v>32</v>
      </c>
      <c r="C11" s="453">
        <v>264</v>
      </c>
      <c r="D11" s="453">
        <v>270</v>
      </c>
      <c r="E11" s="453">
        <v>264</v>
      </c>
      <c r="F11" s="453">
        <v>270</v>
      </c>
      <c r="G11" s="453">
        <v>275</v>
      </c>
      <c r="H11" s="453">
        <v>280</v>
      </c>
      <c r="I11" s="453">
        <v>285</v>
      </c>
      <c r="J11" s="453">
        <v>293</v>
      </c>
    </row>
    <row r="12" spans="2:12" ht="24.9" customHeight="1" x14ac:dyDescent="0.25">
      <c r="B12" s="99" t="s">
        <v>210</v>
      </c>
      <c r="C12" s="454">
        <v>5384</v>
      </c>
      <c r="D12" s="454">
        <v>5454</v>
      </c>
      <c r="E12" s="454">
        <v>5588</v>
      </c>
      <c r="F12" s="454">
        <v>5694</v>
      </c>
      <c r="G12" s="454">
        <v>5893</v>
      </c>
      <c r="H12" s="454">
        <v>6069</v>
      </c>
      <c r="I12" s="454">
        <v>6202</v>
      </c>
      <c r="J12" s="454">
        <v>6273</v>
      </c>
    </row>
    <row r="13" spans="2:12" ht="24.9" customHeight="1" x14ac:dyDescent="0.25">
      <c r="B13" s="91"/>
    </row>
    <row r="14" spans="2:12" ht="24.9" customHeight="1" x14ac:dyDescent="0.25">
      <c r="B14" s="183" t="s">
        <v>69</v>
      </c>
      <c r="C14" s="503"/>
      <c r="D14" s="503"/>
      <c r="E14" s="503"/>
      <c r="F14" s="503"/>
      <c r="G14" s="503"/>
      <c r="H14" s="503"/>
      <c r="I14" s="503"/>
      <c r="J14" s="503"/>
      <c r="K14" s="40"/>
    </row>
    <row r="15" spans="2:12" ht="24.9" customHeight="1" x14ac:dyDescent="0.25">
      <c r="B15" s="91" t="s">
        <v>70</v>
      </c>
      <c r="C15" s="457">
        <v>490</v>
      </c>
      <c r="D15" s="457">
        <v>572</v>
      </c>
      <c r="E15" s="457">
        <v>564</v>
      </c>
      <c r="F15" s="457">
        <v>556</v>
      </c>
      <c r="G15" s="457">
        <v>564</v>
      </c>
      <c r="H15" s="457">
        <v>548</v>
      </c>
      <c r="I15" s="457">
        <v>535</v>
      </c>
      <c r="J15" s="457">
        <v>545</v>
      </c>
    </row>
    <row r="16" spans="2:12" ht="24.9" customHeight="1" x14ac:dyDescent="0.25">
      <c r="B16" s="91" t="s">
        <v>71</v>
      </c>
      <c r="C16" s="452">
        <v>666</v>
      </c>
      <c r="D16" s="452">
        <v>679</v>
      </c>
      <c r="E16" s="452">
        <v>700</v>
      </c>
      <c r="F16" s="452">
        <v>722</v>
      </c>
      <c r="G16" s="452">
        <v>736</v>
      </c>
      <c r="H16" s="452">
        <v>754</v>
      </c>
      <c r="I16" s="452">
        <v>745</v>
      </c>
      <c r="J16" s="452">
        <v>772</v>
      </c>
    </row>
    <row r="17" spans="2:10" ht="24.9" customHeight="1" x14ac:dyDescent="0.25">
      <c r="B17" s="99" t="s">
        <v>210</v>
      </c>
      <c r="C17" s="454">
        <v>1156</v>
      </c>
      <c r="D17" s="454">
        <v>1251</v>
      </c>
      <c r="E17" s="454">
        <v>1264</v>
      </c>
      <c r="F17" s="454">
        <v>1278</v>
      </c>
      <c r="G17" s="454">
        <v>1300</v>
      </c>
      <c r="H17" s="454">
        <v>1302</v>
      </c>
      <c r="I17" s="454">
        <v>1280</v>
      </c>
      <c r="J17" s="454">
        <v>1317</v>
      </c>
    </row>
    <row r="18" spans="2:10" ht="24.9" customHeight="1" x14ac:dyDescent="0.25">
      <c r="B18" s="91"/>
    </row>
    <row r="19" spans="2:10" ht="24.9" customHeight="1" x14ac:dyDescent="0.25">
      <c r="B19" s="183" t="s">
        <v>259</v>
      </c>
      <c r="C19" s="456">
        <v>8959</v>
      </c>
      <c r="D19" s="456">
        <v>8981</v>
      </c>
      <c r="E19" s="456">
        <v>9287</v>
      </c>
      <c r="F19" s="456">
        <v>9368</v>
      </c>
      <c r="G19" s="456">
        <v>9560</v>
      </c>
      <c r="H19" s="456">
        <v>9740</v>
      </c>
      <c r="I19" s="456">
        <v>9850</v>
      </c>
      <c r="J19" s="456">
        <v>9875</v>
      </c>
    </row>
    <row r="20" spans="2:10" s="32" customFormat="1" ht="24.9" customHeight="1" x14ac:dyDescent="0.25">
      <c r="B20" s="100"/>
      <c r="C20" s="539"/>
      <c r="D20" s="457"/>
      <c r="E20" s="457"/>
      <c r="F20" s="457"/>
      <c r="G20" s="457"/>
      <c r="H20" s="457"/>
      <c r="I20" s="457"/>
      <c r="J20" s="457"/>
    </row>
    <row r="21" spans="2:10" ht="24.9" customHeight="1" x14ac:dyDescent="0.25">
      <c r="B21" s="183" t="s">
        <v>72</v>
      </c>
      <c r="C21" s="455"/>
      <c r="D21" s="455"/>
      <c r="E21" s="455"/>
      <c r="F21" s="455"/>
      <c r="G21" s="455"/>
      <c r="H21" s="455"/>
      <c r="I21" s="455"/>
      <c r="J21" s="455"/>
    </row>
    <row r="22" spans="2:10" ht="24.9" customHeight="1" x14ac:dyDescent="0.25">
      <c r="B22" s="91" t="s">
        <v>73</v>
      </c>
      <c r="C22" s="452">
        <v>738</v>
      </c>
      <c r="D22" s="452">
        <v>753</v>
      </c>
      <c r="E22" s="452">
        <v>790</v>
      </c>
      <c r="F22" s="452">
        <v>713</v>
      </c>
      <c r="G22" s="452">
        <v>760</v>
      </c>
      <c r="H22" s="452">
        <v>861</v>
      </c>
      <c r="I22" s="452">
        <v>845</v>
      </c>
      <c r="J22" s="452">
        <v>840</v>
      </c>
    </row>
    <row r="23" spans="2:10" ht="24.9" customHeight="1" x14ac:dyDescent="0.25">
      <c r="B23" s="91" t="s">
        <v>74</v>
      </c>
      <c r="C23" s="452">
        <v>212</v>
      </c>
      <c r="D23" s="452">
        <v>185</v>
      </c>
      <c r="E23" s="452">
        <v>245</v>
      </c>
      <c r="F23" s="452">
        <v>247</v>
      </c>
      <c r="G23" s="452">
        <v>203</v>
      </c>
      <c r="H23" s="452">
        <v>190</v>
      </c>
      <c r="I23" s="452">
        <v>200</v>
      </c>
      <c r="J23" s="452">
        <v>206</v>
      </c>
    </row>
    <row r="24" spans="2:10" ht="24.9" customHeight="1" x14ac:dyDescent="0.25">
      <c r="B24" s="99" t="s">
        <v>210</v>
      </c>
      <c r="C24" s="458">
        <v>950</v>
      </c>
      <c r="D24" s="458">
        <v>938</v>
      </c>
      <c r="E24" s="458">
        <v>1035</v>
      </c>
      <c r="F24" s="458">
        <v>960</v>
      </c>
      <c r="G24" s="458">
        <v>963</v>
      </c>
      <c r="H24" s="458">
        <v>1051</v>
      </c>
      <c r="I24" s="458">
        <v>1045</v>
      </c>
      <c r="J24" s="458">
        <v>1046</v>
      </c>
    </row>
    <row r="25" spans="2:10" ht="24.9" customHeight="1" x14ac:dyDescent="0.25">
      <c r="B25" s="91"/>
    </row>
    <row r="26" spans="2:10" ht="24.9" customHeight="1" x14ac:dyDescent="0.25">
      <c r="B26" s="183" t="s">
        <v>75</v>
      </c>
      <c r="C26" s="455"/>
      <c r="D26" s="455"/>
      <c r="E26" s="455"/>
      <c r="F26" s="455"/>
      <c r="G26" s="455"/>
      <c r="H26" s="455"/>
      <c r="I26" s="455"/>
      <c r="J26" s="455"/>
    </row>
    <row r="27" spans="2:10" ht="24.9" customHeight="1" x14ac:dyDescent="0.25">
      <c r="B27" s="91" t="s">
        <v>81</v>
      </c>
      <c r="C27" s="452">
        <v>27</v>
      </c>
      <c r="D27" s="452">
        <v>25</v>
      </c>
      <c r="E27" s="452">
        <v>23</v>
      </c>
      <c r="F27" s="452">
        <v>22</v>
      </c>
      <c r="G27" s="452">
        <v>24</v>
      </c>
      <c r="H27" s="452">
        <v>23</v>
      </c>
      <c r="I27" s="452">
        <v>24</v>
      </c>
      <c r="J27" s="452">
        <v>24</v>
      </c>
    </row>
    <row r="28" spans="2:10" ht="24.9" customHeight="1" x14ac:dyDescent="0.25">
      <c r="B28" s="91" t="s">
        <v>82</v>
      </c>
      <c r="C28" s="452">
        <v>2</v>
      </c>
      <c r="D28" s="459">
        <v>2</v>
      </c>
      <c r="E28" s="459">
        <v>2</v>
      </c>
      <c r="F28" s="459">
        <v>2</v>
      </c>
      <c r="G28" s="459">
        <v>2</v>
      </c>
      <c r="H28" s="459">
        <v>2</v>
      </c>
      <c r="I28" s="459">
        <v>2</v>
      </c>
      <c r="J28" s="459">
        <v>2</v>
      </c>
    </row>
    <row r="29" spans="2:10" ht="24.9" customHeight="1" x14ac:dyDescent="0.25">
      <c r="B29" s="91" t="s">
        <v>78</v>
      </c>
      <c r="C29" s="452">
        <v>48</v>
      </c>
      <c r="D29" s="452">
        <v>45</v>
      </c>
      <c r="E29" s="452">
        <v>47</v>
      </c>
      <c r="F29" s="452">
        <v>49</v>
      </c>
      <c r="G29" s="452">
        <v>46</v>
      </c>
      <c r="H29" s="452">
        <v>46</v>
      </c>
      <c r="I29" s="452">
        <v>45</v>
      </c>
      <c r="J29" s="452">
        <v>45</v>
      </c>
    </row>
    <row r="30" spans="2:10" ht="24.9" customHeight="1" x14ac:dyDescent="0.25">
      <c r="B30" s="99" t="s">
        <v>210</v>
      </c>
      <c r="C30" s="458">
        <v>77</v>
      </c>
      <c r="D30" s="458">
        <v>72</v>
      </c>
      <c r="E30" s="458">
        <v>72</v>
      </c>
      <c r="F30" s="458">
        <v>73</v>
      </c>
      <c r="G30" s="458">
        <v>72</v>
      </c>
      <c r="H30" s="458">
        <v>71</v>
      </c>
      <c r="I30" s="458">
        <v>71</v>
      </c>
      <c r="J30" s="458">
        <v>71</v>
      </c>
    </row>
    <row r="31" spans="2:10" ht="24.9" customHeight="1" x14ac:dyDescent="0.25">
      <c r="B31" s="91"/>
    </row>
    <row r="32" spans="2:10" ht="24.9" customHeight="1" x14ac:dyDescent="0.25">
      <c r="B32" s="183" t="s">
        <v>79</v>
      </c>
      <c r="C32" s="455"/>
      <c r="D32" s="455"/>
      <c r="E32" s="455"/>
      <c r="F32" s="455"/>
      <c r="G32" s="455"/>
      <c r="H32" s="455"/>
      <c r="I32" s="455"/>
      <c r="J32" s="455"/>
    </row>
    <row r="33" spans="2:10" ht="24.9" customHeight="1" x14ac:dyDescent="0.25">
      <c r="B33" s="91" t="s">
        <v>80</v>
      </c>
      <c r="C33" s="452">
        <v>319</v>
      </c>
      <c r="D33" s="452">
        <v>339</v>
      </c>
      <c r="E33" s="452">
        <v>330</v>
      </c>
      <c r="F33" s="452">
        <v>320</v>
      </c>
      <c r="G33" s="452">
        <v>320</v>
      </c>
      <c r="H33" s="452">
        <v>324</v>
      </c>
      <c r="I33" s="452">
        <v>320</v>
      </c>
      <c r="J33" s="452">
        <v>330</v>
      </c>
    </row>
    <row r="34" spans="2:10" ht="24.9" customHeight="1" x14ac:dyDescent="0.25">
      <c r="B34" s="91" t="s">
        <v>435</v>
      </c>
      <c r="C34" s="452">
        <v>268</v>
      </c>
      <c r="D34" s="452">
        <v>300</v>
      </c>
      <c r="E34" s="452">
        <v>328</v>
      </c>
      <c r="F34" s="452">
        <v>311</v>
      </c>
      <c r="G34" s="452">
        <v>325</v>
      </c>
      <c r="H34" s="452">
        <v>355</v>
      </c>
      <c r="I34" s="452">
        <v>350</v>
      </c>
      <c r="J34" s="452">
        <v>355</v>
      </c>
    </row>
    <row r="35" spans="2:10" ht="24.9" customHeight="1" x14ac:dyDescent="0.25">
      <c r="B35" s="99" t="s">
        <v>210</v>
      </c>
      <c r="C35" s="458">
        <v>587</v>
      </c>
      <c r="D35" s="458">
        <v>639</v>
      </c>
      <c r="E35" s="458">
        <v>658</v>
      </c>
      <c r="F35" s="458">
        <v>631</v>
      </c>
      <c r="G35" s="458">
        <v>645</v>
      </c>
      <c r="H35" s="458">
        <v>679</v>
      </c>
      <c r="I35" s="458">
        <v>670</v>
      </c>
      <c r="J35" s="458">
        <v>685</v>
      </c>
    </row>
    <row r="36" spans="2:10" ht="7.5" customHeight="1" thickBot="1" x14ac:dyDescent="0.3">
      <c r="B36" s="284"/>
      <c r="C36" s="285"/>
      <c r="D36" s="285"/>
      <c r="E36" s="285"/>
      <c r="F36" s="285"/>
      <c r="G36" s="285"/>
      <c r="H36" s="96"/>
      <c r="I36" s="285"/>
      <c r="J36" s="285"/>
    </row>
    <row r="37" spans="2:10" ht="9.9" customHeight="1" x14ac:dyDescent="0.25">
      <c r="B37" s="26"/>
      <c r="C37" s="107"/>
      <c r="D37" s="107"/>
      <c r="E37" s="107"/>
      <c r="F37" s="107"/>
      <c r="G37" s="107"/>
      <c r="H37" s="556"/>
      <c r="I37" s="107"/>
      <c r="J37" s="107"/>
    </row>
    <row r="38" spans="2:10" ht="30.75" customHeight="1" x14ac:dyDescent="0.25">
      <c r="B38" s="1015" t="s">
        <v>421</v>
      </c>
      <c r="C38" s="1015"/>
      <c r="D38" s="1015"/>
      <c r="E38" s="1015"/>
      <c r="F38" s="1015"/>
      <c r="G38" s="1015"/>
      <c r="H38" s="537"/>
      <c r="I38" s="868"/>
      <c r="J38" s="901"/>
    </row>
    <row r="39" spans="2:10" ht="14.1" customHeight="1" x14ac:dyDescent="0.25">
      <c r="B39" s="103" t="s">
        <v>364</v>
      </c>
    </row>
    <row r="40" spans="2:10" ht="14.1" customHeight="1" x14ac:dyDescent="0.25">
      <c r="B40" s="84" t="s">
        <v>362</v>
      </c>
    </row>
    <row r="41" spans="2:10" ht="14.1" customHeight="1" x14ac:dyDescent="0.25">
      <c r="B41" s="103" t="s">
        <v>402</v>
      </c>
    </row>
    <row r="42" spans="2:10" ht="14.1" customHeight="1" x14ac:dyDescent="0.25">
      <c r="B42" s="104" t="s">
        <v>339</v>
      </c>
    </row>
    <row r="44" spans="2:10"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L41"/>
  <sheetViews>
    <sheetView showGridLines="0" view="pageBreakPreview" zoomScale="90" zoomScaleNormal="100" zoomScaleSheetLayoutView="90" workbookViewId="0">
      <selection activeCell="H70" sqref="H70"/>
    </sheetView>
  </sheetViews>
  <sheetFormatPr baseColWidth="10" defaultRowHeight="13.2" x14ac:dyDescent="0.25"/>
  <cols>
    <col min="1" max="1" width="2.5546875" style="20" customWidth="1"/>
    <col min="2" max="2" width="20.33203125" style="20" customWidth="1"/>
    <col min="3" max="10" width="14.6640625" style="20" customWidth="1"/>
    <col min="11" max="11" width="3.10937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8" t="s">
        <v>139</v>
      </c>
      <c r="E2" s="869"/>
      <c r="L2" s="57" t="s">
        <v>189</v>
      </c>
    </row>
    <row r="3" spans="2:12" ht="15" x14ac:dyDescent="0.25">
      <c r="B3" s="436" t="s">
        <v>260</v>
      </c>
      <c r="C3" s="637"/>
      <c r="D3" s="637"/>
      <c r="E3" s="637"/>
      <c r="F3" s="637"/>
      <c r="G3" s="637"/>
      <c r="H3" s="637"/>
      <c r="I3" s="637"/>
      <c r="J3" s="637"/>
    </row>
    <row r="4" spans="2:12" ht="8.1" customHeight="1" x14ac:dyDescent="0.25"/>
    <row r="5" spans="2:12" ht="31.5" customHeight="1" x14ac:dyDescent="0.25">
      <c r="B5" s="425" t="s">
        <v>136</v>
      </c>
      <c r="C5" s="443">
        <v>2010</v>
      </c>
      <c r="D5" s="443">
        <v>2011</v>
      </c>
      <c r="E5" s="443">
        <v>2012</v>
      </c>
      <c r="F5" s="443">
        <v>2013</v>
      </c>
      <c r="G5" s="443">
        <v>2014</v>
      </c>
      <c r="H5" s="443">
        <v>2015</v>
      </c>
      <c r="I5" s="443" t="s">
        <v>484</v>
      </c>
      <c r="J5" s="443" t="s">
        <v>482</v>
      </c>
      <c r="K5" s="22"/>
    </row>
    <row r="6" spans="2:12" ht="24.75" customHeight="1" x14ac:dyDescent="0.25">
      <c r="B6" s="437" t="s">
        <v>53</v>
      </c>
      <c r="C6" s="444">
        <v>16707</v>
      </c>
      <c r="D6" s="444">
        <v>16965</v>
      </c>
      <c r="E6" s="444">
        <v>17439</v>
      </c>
      <c r="F6" s="444">
        <v>17512</v>
      </c>
      <c r="G6" s="444">
        <v>17845</v>
      </c>
      <c r="H6" s="444">
        <v>18270</v>
      </c>
      <c r="I6" s="444">
        <v>18544</v>
      </c>
      <c r="J6" s="444">
        <v>18717</v>
      </c>
      <c r="K6" s="22"/>
    </row>
    <row r="7" spans="2:12" ht="2.25" customHeight="1" thickBot="1" x14ac:dyDescent="0.3">
      <c r="B7" s="275"/>
      <c r="C7" s="275"/>
      <c r="D7" s="275"/>
      <c r="E7" s="275"/>
      <c r="F7" s="275"/>
      <c r="G7" s="275"/>
      <c r="H7" s="25"/>
      <c r="I7" s="275"/>
      <c r="J7" s="275"/>
      <c r="K7" s="22"/>
    </row>
    <row r="8" spans="2:12" ht="20.100000000000001" customHeight="1" x14ac:dyDescent="0.25">
      <c r="B8" s="183" t="s">
        <v>66</v>
      </c>
      <c r="C8" s="187"/>
      <c r="D8" s="187"/>
      <c r="E8" s="187"/>
      <c r="F8" s="187"/>
      <c r="G8" s="187"/>
      <c r="H8" s="557"/>
      <c r="I8" s="187"/>
      <c r="J8" s="187"/>
      <c r="K8" s="22"/>
    </row>
    <row r="9" spans="2:12" ht="20.100000000000001" customHeight="1" x14ac:dyDescent="0.25">
      <c r="B9" s="91" t="s">
        <v>67</v>
      </c>
      <c r="C9" s="106">
        <v>400</v>
      </c>
      <c r="D9" s="106">
        <v>395</v>
      </c>
      <c r="E9" s="106">
        <v>400</v>
      </c>
      <c r="F9" s="106">
        <v>403</v>
      </c>
      <c r="G9" s="106">
        <v>407</v>
      </c>
      <c r="H9" s="106">
        <v>418</v>
      </c>
      <c r="I9" s="106">
        <v>433</v>
      </c>
      <c r="J9" s="106">
        <v>438</v>
      </c>
      <c r="K9" s="22"/>
    </row>
    <row r="10" spans="2:12" ht="20.100000000000001" customHeight="1" x14ac:dyDescent="0.25">
      <c r="B10" s="91" t="s">
        <v>68</v>
      </c>
      <c r="C10" s="445">
        <v>4638</v>
      </c>
      <c r="D10" s="445">
        <v>4716</v>
      </c>
      <c r="E10" s="445">
        <v>4786</v>
      </c>
      <c r="F10" s="445">
        <v>4839</v>
      </c>
      <c r="G10" s="445">
        <v>4977</v>
      </c>
      <c r="H10" s="445">
        <v>5152</v>
      </c>
      <c r="I10" s="445">
        <v>5353</v>
      </c>
      <c r="J10" s="445">
        <v>5440</v>
      </c>
      <c r="K10" s="22"/>
    </row>
    <row r="11" spans="2:12" ht="20.100000000000001" customHeight="1" x14ac:dyDescent="0.25">
      <c r="B11" s="91" t="s">
        <v>32</v>
      </c>
      <c r="C11" s="445">
        <v>338</v>
      </c>
      <c r="D11" s="445">
        <v>344</v>
      </c>
      <c r="E11" s="445">
        <v>349</v>
      </c>
      <c r="F11" s="445">
        <v>368</v>
      </c>
      <c r="G11" s="445">
        <v>370</v>
      </c>
      <c r="H11" s="445">
        <v>391</v>
      </c>
      <c r="I11" s="445">
        <v>405</v>
      </c>
      <c r="J11" s="445">
        <v>418</v>
      </c>
      <c r="K11" s="22"/>
    </row>
    <row r="12" spans="2:12" ht="20.100000000000001" customHeight="1" x14ac:dyDescent="0.25">
      <c r="B12" s="99" t="s">
        <v>210</v>
      </c>
      <c r="C12" s="446">
        <v>5376</v>
      </c>
      <c r="D12" s="446">
        <v>5455</v>
      </c>
      <c r="E12" s="446">
        <v>5535</v>
      </c>
      <c r="F12" s="446">
        <v>5610</v>
      </c>
      <c r="G12" s="446">
        <v>5754</v>
      </c>
      <c r="H12" s="446">
        <v>5961</v>
      </c>
      <c r="I12" s="446">
        <v>6191</v>
      </c>
      <c r="J12" s="446">
        <v>6296</v>
      </c>
      <c r="K12" s="22"/>
    </row>
    <row r="13" spans="2:12" ht="20.100000000000001" customHeight="1" x14ac:dyDescent="0.25">
      <c r="B13" s="91"/>
      <c r="K13" s="22"/>
    </row>
    <row r="14" spans="2:12" ht="20.100000000000001" customHeight="1" x14ac:dyDescent="0.25">
      <c r="B14" s="183" t="s">
        <v>69</v>
      </c>
      <c r="C14" s="450"/>
      <c r="D14" s="450"/>
      <c r="E14" s="450"/>
      <c r="F14" s="450"/>
      <c r="G14" s="450"/>
      <c r="H14" s="450"/>
      <c r="I14" s="450"/>
      <c r="J14" s="450"/>
      <c r="K14" s="22"/>
    </row>
    <row r="15" spans="2:12" ht="20.100000000000001" customHeight="1" x14ac:dyDescent="0.25">
      <c r="B15" s="91" t="s">
        <v>70</v>
      </c>
      <c r="C15" s="106">
        <v>490</v>
      </c>
      <c r="D15" s="106">
        <v>514</v>
      </c>
      <c r="E15" s="106">
        <v>513</v>
      </c>
      <c r="F15" s="106">
        <v>507</v>
      </c>
      <c r="G15" s="106">
        <v>510</v>
      </c>
      <c r="H15" s="106">
        <v>506</v>
      </c>
      <c r="I15" s="106">
        <v>481</v>
      </c>
      <c r="J15" s="106">
        <v>490</v>
      </c>
      <c r="K15" s="22"/>
    </row>
    <row r="16" spans="2:12" ht="20.100000000000001" customHeight="1" x14ac:dyDescent="0.25">
      <c r="B16" s="91" t="s">
        <v>71</v>
      </c>
      <c r="C16" s="106">
        <v>666</v>
      </c>
      <c r="D16" s="106">
        <v>715</v>
      </c>
      <c r="E16" s="106">
        <v>724</v>
      </c>
      <c r="F16" s="106">
        <v>750</v>
      </c>
      <c r="G16" s="106">
        <v>754</v>
      </c>
      <c r="H16" s="106">
        <v>773</v>
      </c>
      <c r="I16" s="106">
        <v>787</v>
      </c>
      <c r="J16" s="106">
        <v>799</v>
      </c>
      <c r="K16" s="22"/>
    </row>
    <row r="17" spans="2:11" ht="20.100000000000001" customHeight="1" x14ac:dyDescent="0.25">
      <c r="B17" s="99" t="s">
        <v>210</v>
      </c>
      <c r="C17" s="446">
        <v>1156</v>
      </c>
      <c r="D17" s="446">
        <v>1229</v>
      </c>
      <c r="E17" s="446">
        <v>1237</v>
      </c>
      <c r="F17" s="446">
        <v>1257</v>
      </c>
      <c r="G17" s="446">
        <v>1264</v>
      </c>
      <c r="H17" s="446">
        <v>1279</v>
      </c>
      <c r="I17" s="446">
        <v>1268</v>
      </c>
      <c r="J17" s="446">
        <v>1289</v>
      </c>
      <c r="K17" s="22"/>
    </row>
    <row r="18" spans="2:11" ht="20.100000000000001" customHeight="1" x14ac:dyDescent="0.25">
      <c r="B18" s="91"/>
      <c r="K18" s="22"/>
    </row>
    <row r="19" spans="2:11" ht="20.100000000000001" customHeight="1" x14ac:dyDescent="0.25">
      <c r="B19" s="183" t="s">
        <v>259</v>
      </c>
      <c r="C19" s="180">
        <v>8367</v>
      </c>
      <c r="D19" s="180">
        <v>8374</v>
      </c>
      <c r="E19" s="180">
        <v>8597</v>
      </c>
      <c r="F19" s="180">
        <v>8656</v>
      </c>
      <c r="G19" s="180">
        <v>8883</v>
      </c>
      <c r="H19" s="180">
        <v>9087</v>
      </c>
      <c r="I19" s="180">
        <v>9117</v>
      </c>
      <c r="J19" s="180">
        <v>9125</v>
      </c>
      <c r="K19" s="22"/>
    </row>
    <row r="20" spans="2:11" s="28" customFormat="1" ht="20.100000000000001" customHeight="1" x14ac:dyDescent="0.25">
      <c r="B20" s="100"/>
      <c r="C20" s="157"/>
      <c r="D20" s="157"/>
      <c r="E20" s="157"/>
      <c r="F20" s="157"/>
      <c r="G20" s="157"/>
      <c r="H20" s="157"/>
      <c r="I20" s="157"/>
      <c r="J20" s="157"/>
      <c r="K20" s="32"/>
    </row>
    <row r="21" spans="2:11" ht="20.100000000000001" customHeight="1" x14ac:dyDescent="0.25">
      <c r="B21" s="183" t="s">
        <v>72</v>
      </c>
      <c r="C21" s="450"/>
      <c r="D21" s="450"/>
      <c r="E21" s="450"/>
      <c r="F21" s="450"/>
      <c r="G21" s="450"/>
      <c r="H21" s="450"/>
      <c r="I21" s="450"/>
      <c r="J21" s="450"/>
      <c r="K21" s="22"/>
    </row>
    <row r="22" spans="2:11" ht="20.100000000000001" customHeight="1" x14ac:dyDescent="0.25">
      <c r="B22" s="91" t="s">
        <v>73</v>
      </c>
      <c r="C22" s="106">
        <v>1080</v>
      </c>
      <c r="D22" s="106">
        <v>1143</v>
      </c>
      <c r="E22" s="106">
        <v>1214</v>
      </c>
      <c r="F22" s="445">
        <v>1140</v>
      </c>
      <c r="G22" s="445">
        <v>1072</v>
      </c>
      <c r="H22" s="445">
        <v>1048</v>
      </c>
      <c r="I22" s="445">
        <v>1060</v>
      </c>
      <c r="J22" s="445">
        <v>1060</v>
      </c>
      <c r="K22" s="22"/>
    </row>
    <row r="23" spans="2:11" ht="20.100000000000001" customHeight="1" x14ac:dyDescent="0.25">
      <c r="B23" s="91" t="s">
        <v>74</v>
      </c>
      <c r="C23" s="106">
        <v>144</v>
      </c>
      <c r="D23" s="106">
        <v>117</v>
      </c>
      <c r="E23" s="106">
        <v>194</v>
      </c>
      <c r="F23" s="106">
        <v>198</v>
      </c>
      <c r="G23" s="106">
        <v>197</v>
      </c>
      <c r="H23" s="106">
        <v>184</v>
      </c>
      <c r="I23" s="106">
        <v>192</v>
      </c>
      <c r="J23" s="106">
        <v>204</v>
      </c>
      <c r="K23" s="22"/>
    </row>
    <row r="24" spans="2:11" ht="20.100000000000001" customHeight="1" x14ac:dyDescent="0.25">
      <c r="B24" s="99" t="s">
        <v>210</v>
      </c>
      <c r="C24" s="446">
        <v>1224</v>
      </c>
      <c r="D24" s="446">
        <v>1260</v>
      </c>
      <c r="E24" s="446">
        <v>1408</v>
      </c>
      <c r="F24" s="446">
        <v>1338</v>
      </c>
      <c r="G24" s="446">
        <v>1269</v>
      </c>
      <c r="H24" s="446">
        <v>1232</v>
      </c>
      <c r="I24" s="446">
        <v>1252</v>
      </c>
      <c r="J24" s="446">
        <v>1264</v>
      </c>
      <c r="K24" s="22"/>
    </row>
    <row r="25" spans="2:11" ht="20.100000000000001" customHeight="1" x14ac:dyDescent="0.25">
      <c r="B25" s="91"/>
      <c r="K25" s="22"/>
    </row>
    <row r="26" spans="2:11" ht="20.100000000000001" customHeight="1" x14ac:dyDescent="0.25">
      <c r="B26" s="183" t="s">
        <v>75</v>
      </c>
      <c r="C26" s="450"/>
      <c r="D26" s="450"/>
      <c r="E26" s="450"/>
      <c r="F26" s="450"/>
      <c r="G26" s="450"/>
      <c r="H26" s="450"/>
      <c r="I26" s="450"/>
      <c r="J26" s="450"/>
      <c r="K26" s="22"/>
    </row>
    <row r="27" spans="2:11" ht="20.100000000000001" customHeight="1" x14ac:dyDescent="0.25">
      <c r="B27" s="91" t="s">
        <v>81</v>
      </c>
      <c r="C27" s="106">
        <v>88</v>
      </c>
      <c r="D27" s="106">
        <v>101</v>
      </c>
      <c r="E27" s="106">
        <v>101</v>
      </c>
      <c r="F27" s="106">
        <v>107</v>
      </c>
      <c r="G27" s="106">
        <v>118</v>
      </c>
      <c r="H27" s="106">
        <v>137</v>
      </c>
      <c r="I27" s="106">
        <v>134</v>
      </c>
      <c r="J27" s="106">
        <v>144</v>
      </c>
      <c r="K27" s="22"/>
    </row>
    <row r="28" spans="2:11" ht="20.100000000000001" customHeight="1" x14ac:dyDescent="0.25">
      <c r="B28" s="91" t="s">
        <v>78</v>
      </c>
      <c r="C28" s="106">
        <v>247</v>
      </c>
      <c r="D28" s="106">
        <v>260</v>
      </c>
      <c r="E28" s="106">
        <v>282</v>
      </c>
      <c r="F28" s="106">
        <v>285</v>
      </c>
      <c r="G28" s="106">
        <v>278</v>
      </c>
      <c r="H28" s="106">
        <v>295</v>
      </c>
      <c r="I28" s="106">
        <v>300</v>
      </c>
      <c r="J28" s="106">
        <v>305</v>
      </c>
      <c r="K28" s="22"/>
    </row>
    <row r="29" spans="2:11" ht="20.100000000000001" customHeight="1" x14ac:dyDescent="0.25">
      <c r="B29" s="99" t="s">
        <v>210</v>
      </c>
      <c r="C29" s="451">
        <v>335</v>
      </c>
      <c r="D29" s="451">
        <v>361</v>
      </c>
      <c r="E29" s="451">
        <v>383</v>
      </c>
      <c r="F29" s="451">
        <v>392</v>
      </c>
      <c r="G29" s="451">
        <v>396</v>
      </c>
      <c r="H29" s="451">
        <v>432</v>
      </c>
      <c r="I29" s="451">
        <v>434</v>
      </c>
      <c r="J29" s="451">
        <v>449</v>
      </c>
      <c r="K29" s="22"/>
    </row>
    <row r="30" spans="2:11" ht="20.100000000000001" customHeight="1" x14ac:dyDescent="0.25">
      <c r="B30" s="91"/>
      <c r="K30" s="22"/>
    </row>
    <row r="31" spans="2:11" ht="20.100000000000001" customHeight="1" x14ac:dyDescent="0.25">
      <c r="B31" s="183" t="s">
        <v>79</v>
      </c>
      <c r="C31" s="450"/>
      <c r="D31" s="450"/>
      <c r="E31" s="450"/>
      <c r="F31" s="450"/>
      <c r="G31" s="450"/>
      <c r="H31" s="450"/>
      <c r="I31" s="450"/>
      <c r="J31" s="450"/>
      <c r="K31" s="22"/>
    </row>
    <row r="32" spans="2:11" ht="20.100000000000001" customHeight="1" x14ac:dyDescent="0.25">
      <c r="B32" s="91" t="s">
        <v>80</v>
      </c>
      <c r="C32" s="106">
        <v>225</v>
      </c>
      <c r="D32" s="106">
        <v>256</v>
      </c>
      <c r="E32" s="106">
        <v>240</v>
      </c>
      <c r="F32" s="106">
        <v>220</v>
      </c>
      <c r="G32" s="106">
        <v>239</v>
      </c>
      <c r="H32" s="106">
        <v>244</v>
      </c>
      <c r="I32" s="106">
        <v>244</v>
      </c>
      <c r="J32" s="106">
        <v>254</v>
      </c>
      <c r="K32" s="22"/>
    </row>
    <row r="33" spans="2:11" ht="20.100000000000001" customHeight="1" x14ac:dyDescent="0.25">
      <c r="B33" s="91" t="s">
        <v>435</v>
      </c>
      <c r="C33" s="106">
        <v>24</v>
      </c>
      <c r="D33" s="106">
        <v>30</v>
      </c>
      <c r="E33" s="106">
        <v>39</v>
      </c>
      <c r="F33" s="106">
        <v>39</v>
      </c>
      <c r="G33" s="106">
        <v>40</v>
      </c>
      <c r="H33" s="106">
        <v>35</v>
      </c>
      <c r="I33" s="106">
        <v>38</v>
      </c>
      <c r="J33" s="106">
        <v>40</v>
      </c>
      <c r="K33" s="22"/>
    </row>
    <row r="34" spans="2:11" ht="20.100000000000001" customHeight="1" x14ac:dyDescent="0.25">
      <c r="B34" s="99" t="s">
        <v>210</v>
      </c>
      <c r="C34" s="451">
        <v>249</v>
      </c>
      <c r="D34" s="451">
        <v>286</v>
      </c>
      <c r="E34" s="451">
        <v>279</v>
      </c>
      <c r="F34" s="451">
        <v>259</v>
      </c>
      <c r="G34" s="451">
        <v>279</v>
      </c>
      <c r="H34" s="451">
        <v>279</v>
      </c>
      <c r="I34" s="451">
        <v>282</v>
      </c>
      <c r="J34" s="451">
        <v>294</v>
      </c>
      <c r="K34" s="22"/>
    </row>
    <row r="35" spans="2:11" ht="3.75" customHeight="1" thickBot="1" x14ac:dyDescent="0.3">
      <c r="B35" s="284"/>
      <c r="C35" s="286"/>
      <c r="D35" s="286"/>
      <c r="E35" s="286"/>
      <c r="F35" s="286"/>
      <c r="G35" s="286"/>
      <c r="H35" s="107"/>
      <c r="I35" s="286"/>
      <c r="J35" s="286"/>
      <c r="K35" s="22"/>
    </row>
    <row r="36" spans="2:11" ht="7.5" customHeight="1" x14ac:dyDescent="0.25">
      <c r="B36" s="26"/>
      <c r="C36" s="107"/>
      <c r="D36" s="107"/>
      <c r="E36" s="107"/>
      <c r="F36" s="107"/>
      <c r="G36" s="107"/>
      <c r="H36" s="556"/>
      <c r="I36" s="107"/>
      <c r="J36" s="107"/>
      <c r="K36" s="22"/>
    </row>
    <row r="37" spans="2:11" ht="30" customHeight="1" x14ac:dyDescent="0.25">
      <c r="B37" s="1015" t="s">
        <v>421</v>
      </c>
      <c r="C37" s="1015"/>
      <c r="D37" s="1015"/>
      <c r="E37" s="1015"/>
      <c r="F37" s="1015"/>
      <c r="G37" s="1015"/>
      <c r="H37" s="537"/>
      <c r="I37" s="868"/>
      <c r="J37" s="901"/>
      <c r="K37" s="22"/>
    </row>
    <row r="38" spans="2:11" ht="17.25" customHeight="1" x14ac:dyDescent="0.25">
      <c r="B38" s="84" t="s">
        <v>363</v>
      </c>
    </row>
    <row r="39" spans="2:11" ht="15.75" customHeight="1" x14ac:dyDescent="0.25">
      <c r="B39" s="84" t="s">
        <v>362</v>
      </c>
    </row>
    <row r="40" spans="2:11" ht="17.25" customHeight="1" x14ac:dyDescent="0.25">
      <c r="B40" s="84" t="s">
        <v>402</v>
      </c>
    </row>
    <row r="41" spans="2:11" ht="14.1" customHeight="1" x14ac:dyDescent="0.25">
      <c r="B41" s="14" t="s">
        <v>339</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L42"/>
  <sheetViews>
    <sheetView showGridLines="0" view="pageBreakPreview" zoomScale="90" zoomScaleNormal="100" zoomScaleSheetLayoutView="90" workbookViewId="0">
      <selection activeCell="H70" sqref="H70"/>
    </sheetView>
  </sheetViews>
  <sheetFormatPr baseColWidth="10" defaultRowHeight="13.2" x14ac:dyDescent="0.25"/>
  <cols>
    <col min="1" max="1" width="3.5546875" style="20" customWidth="1"/>
    <col min="2" max="2" width="21.44140625" style="20" customWidth="1"/>
    <col min="3" max="10" width="14.33203125" style="20" customWidth="1"/>
    <col min="11" max="11" width="3.6640625"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8" t="s">
        <v>140</v>
      </c>
      <c r="F2" s="869"/>
      <c r="L2" s="57" t="s">
        <v>189</v>
      </c>
    </row>
    <row r="3" spans="2:12" ht="15" x14ac:dyDescent="0.25">
      <c r="B3" s="436" t="s">
        <v>260</v>
      </c>
      <c r="C3" s="637"/>
      <c r="D3" s="637"/>
      <c r="E3" s="637"/>
      <c r="F3" s="637"/>
      <c r="G3" s="637"/>
      <c r="H3" s="637"/>
      <c r="I3" s="637"/>
      <c r="J3" s="637"/>
    </row>
    <row r="4" spans="2:12" ht="8.1" customHeight="1" x14ac:dyDescent="0.25"/>
    <row r="5" spans="2:12" ht="28.5" customHeight="1" x14ac:dyDescent="0.25">
      <c r="B5" s="200" t="s">
        <v>136</v>
      </c>
      <c r="C5" s="200">
        <v>2010</v>
      </c>
      <c r="D5" s="200">
        <v>2011</v>
      </c>
      <c r="E5" s="200">
        <v>2012</v>
      </c>
      <c r="F5" s="200">
        <v>2013</v>
      </c>
      <c r="G5" s="200">
        <v>2014</v>
      </c>
      <c r="H5" s="200">
        <v>2015</v>
      </c>
      <c r="I5" s="200" t="s">
        <v>484</v>
      </c>
      <c r="J5" s="200" t="s">
        <v>482</v>
      </c>
    </row>
    <row r="6" spans="2:12" ht="21.75" customHeight="1" x14ac:dyDescent="0.25">
      <c r="B6" s="433" t="s">
        <v>53</v>
      </c>
      <c r="C6" s="412">
        <v>1042</v>
      </c>
      <c r="D6" s="412">
        <v>1141</v>
      </c>
      <c r="E6" s="412">
        <v>1222</v>
      </c>
      <c r="F6" s="412">
        <v>1240</v>
      </c>
      <c r="G6" s="412">
        <v>1135</v>
      </c>
      <c r="H6" s="412">
        <v>1089</v>
      </c>
      <c r="I6" s="412">
        <v>1138</v>
      </c>
      <c r="J6" s="412">
        <v>1171</v>
      </c>
      <c r="K6" s="412"/>
      <c r="L6" s="412"/>
    </row>
    <row r="7" spans="2:12" ht="3" customHeight="1" thickBot="1" x14ac:dyDescent="0.3">
      <c r="B7" s="275"/>
      <c r="C7" s="275"/>
      <c r="D7" s="275"/>
      <c r="E7" s="275"/>
      <c r="F7" s="275"/>
      <c r="G7" s="275"/>
      <c r="H7" s="25"/>
      <c r="I7" s="275"/>
      <c r="J7" s="275"/>
    </row>
    <row r="8" spans="2:12" ht="20.100000000000001" customHeight="1" x14ac:dyDescent="0.25">
      <c r="B8" s="183" t="s">
        <v>66</v>
      </c>
      <c r="C8" s="187"/>
      <c r="D8" s="187"/>
      <c r="E8" s="187"/>
      <c r="F8" s="187"/>
      <c r="G8" s="187"/>
      <c r="H8" s="557"/>
      <c r="I8" s="187"/>
      <c r="J8" s="187"/>
    </row>
    <row r="9" spans="2:12" ht="20.100000000000001" customHeight="1" x14ac:dyDescent="0.25">
      <c r="B9" s="91" t="s">
        <v>67</v>
      </c>
      <c r="C9" s="96">
        <v>22</v>
      </c>
      <c r="D9" s="96">
        <v>23</v>
      </c>
      <c r="E9" s="96">
        <v>24</v>
      </c>
      <c r="F9" s="96">
        <v>24</v>
      </c>
      <c r="G9" s="96">
        <v>24</v>
      </c>
      <c r="H9" s="96">
        <v>24</v>
      </c>
      <c r="I9" s="96">
        <v>24</v>
      </c>
      <c r="J9" s="96">
        <v>24</v>
      </c>
    </row>
    <row r="10" spans="2:12" ht="20.100000000000001" customHeight="1" x14ac:dyDescent="0.25">
      <c r="B10" s="91" t="s">
        <v>68</v>
      </c>
      <c r="C10" s="92">
        <v>110</v>
      </c>
      <c r="D10" s="92">
        <v>110</v>
      </c>
      <c r="E10" s="92">
        <v>122</v>
      </c>
      <c r="F10" s="92">
        <v>113</v>
      </c>
      <c r="G10" s="92">
        <v>127</v>
      </c>
      <c r="H10" s="92">
        <v>157</v>
      </c>
      <c r="I10" s="92">
        <v>163</v>
      </c>
      <c r="J10" s="92">
        <v>166</v>
      </c>
    </row>
    <row r="11" spans="2:12" ht="20.100000000000001" customHeight="1" x14ac:dyDescent="0.25">
      <c r="B11" s="91" t="s">
        <v>32</v>
      </c>
      <c r="C11" s="92">
        <v>80</v>
      </c>
      <c r="D11" s="92">
        <v>78</v>
      </c>
      <c r="E11" s="92">
        <v>89</v>
      </c>
      <c r="F11" s="92">
        <v>103</v>
      </c>
      <c r="G11" s="92">
        <v>99</v>
      </c>
      <c r="H11" s="92">
        <v>116</v>
      </c>
      <c r="I11" s="92">
        <v>125</v>
      </c>
      <c r="J11" s="92">
        <v>130</v>
      </c>
    </row>
    <row r="12" spans="2:12" ht="20.100000000000001" customHeight="1" x14ac:dyDescent="0.25">
      <c r="B12" s="99" t="s">
        <v>210</v>
      </c>
      <c r="C12" s="109">
        <v>212</v>
      </c>
      <c r="D12" s="109">
        <v>211</v>
      </c>
      <c r="E12" s="109">
        <v>235</v>
      </c>
      <c r="F12" s="109">
        <v>240</v>
      </c>
      <c r="G12" s="109">
        <v>250</v>
      </c>
      <c r="H12" s="109">
        <v>297</v>
      </c>
      <c r="I12" s="109">
        <v>312</v>
      </c>
      <c r="J12" s="109">
        <v>320</v>
      </c>
    </row>
    <row r="13" spans="2:12" ht="20.100000000000001" customHeight="1" x14ac:dyDescent="0.25">
      <c r="B13" s="91"/>
    </row>
    <row r="14" spans="2:12" ht="20.100000000000001" customHeight="1" x14ac:dyDescent="0.25">
      <c r="B14" s="183" t="s">
        <v>69</v>
      </c>
      <c r="C14" s="186"/>
      <c r="D14" s="186"/>
      <c r="E14" s="186"/>
      <c r="F14" s="186"/>
      <c r="G14" s="186"/>
      <c r="H14" s="186"/>
      <c r="I14" s="186"/>
      <c r="J14" s="186"/>
    </row>
    <row r="15" spans="2:12" ht="20.100000000000001" customHeight="1" x14ac:dyDescent="0.25">
      <c r="B15" s="91" t="s">
        <v>70</v>
      </c>
      <c r="C15" s="96">
        <v>3</v>
      </c>
      <c r="D15" s="96">
        <v>3</v>
      </c>
      <c r="E15" s="96">
        <v>3</v>
      </c>
      <c r="F15" s="96">
        <v>1</v>
      </c>
      <c r="G15" s="96">
        <v>1</v>
      </c>
      <c r="H15" s="96">
        <v>1</v>
      </c>
      <c r="I15" s="96">
        <v>1</v>
      </c>
      <c r="J15" s="96">
        <v>1</v>
      </c>
    </row>
    <row r="16" spans="2:12" ht="20.100000000000001" customHeight="1" x14ac:dyDescent="0.25">
      <c r="B16" s="91" t="s">
        <v>71</v>
      </c>
      <c r="C16" s="96">
        <v>22</v>
      </c>
      <c r="D16" s="96">
        <v>39</v>
      </c>
      <c r="E16" s="96">
        <v>27</v>
      </c>
      <c r="F16" s="96">
        <v>31</v>
      </c>
      <c r="G16" s="96">
        <v>21</v>
      </c>
      <c r="H16" s="96">
        <v>21</v>
      </c>
      <c r="I16" s="96">
        <v>21</v>
      </c>
      <c r="J16" s="96">
        <v>21</v>
      </c>
    </row>
    <row r="17" spans="2:10" ht="20.100000000000001" customHeight="1" x14ac:dyDescent="0.25">
      <c r="B17" s="99" t="s">
        <v>210</v>
      </c>
      <c r="C17" s="109">
        <v>25</v>
      </c>
      <c r="D17" s="109">
        <v>42</v>
      </c>
      <c r="E17" s="109">
        <v>30</v>
      </c>
      <c r="F17" s="109">
        <v>32</v>
      </c>
      <c r="G17" s="109">
        <v>22</v>
      </c>
      <c r="H17" s="109">
        <v>22</v>
      </c>
      <c r="I17" s="109">
        <v>22</v>
      </c>
      <c r="J17" s="109">
        <v>22</v>
      </c>
    </row>
    <row r="18" spans="2:10" ht="20.100000000000001" customHeight="1" x14ac:dyDescent="0.25">
      <c r="B18" s="91"/>
    </row>
    <row r="19" spans="2:10" ht="20.100000000000001" customHeight="1" x14ac:dyDescent="0.25">
      <c r="B19" s="183" t="s">
        <v>259</v>
      </c>
      <c r="C19" s="185">
        <v>84</v>
      </c>
      <c r="D19" s="185">
        <v>75</v>
      </c>
      <c r="E19" s="185">
        <v>78</v>
      </c>
      <c r="F19" s="185">
        <v>75</v>
      </c>
      <c r="G19" s="185">
        <v>76</v>
      </c>
      <c r="H19" s="185">
        <v>76</v>
      </c>
      <c r="I19" s="185">
        <v>76</v>
      </c>
      <c r="J19" s="185">
        <v>76</v>
      </c>
    </row>
    <row r="20" spans="2:10" s="28" customFormat="1" ht="20.100000000000001" customHeight="1" x14ac:dyDescent="0.25">
      <c r="B20" s="100"/>
      <c r="C20" s="95"/>
      <c r="D20" s="95"/>
      <c r="E20" s="95"/>
      <c r="F20" s="95"/>
      <c r="G20" s="95"/>
      <c r="H20" s="95"/>
      <c r="I20" s="95"/>
      <c r="J20" s="95"/>
    </row>
    <row r="21" spans="2:10" ht="20.100000000000001" customHeight="1" x14ac:dyDescent="0.25">
      <c r="B21" s="183" t="s">
        <v>72</v>
      </c>
      <c r="C21" s="186"/>
      <c r="D21" s="186"/>
      <c r="E21" s="186"/>
      <c r="F21" s="186"/>
      <c r="G21" s="186"/>
      <c r="H21" s="186"/>
      <c r="I21" s="186"/>
      <c r="J21" s="186"/>
    </row>
    <row r="22" spans="2:10" ht="20.100000000000001" customHeight="1" x14ac:dyDescent="0.25">
      <c r="B22" s="91" t="s">
        <v>73</v>
      </c>
      <c r="C22" s="96">
        <v>353</v>
      </c>
      <c r="D22" s="96">
        <v>416</v>
      </c>
      <c r="E22" s="96">
        <v>449</v>
      </c>
      <c r="F22" s="96">
        <v>466</v>
      </c>
      <c r="G22" s="96">
        <v>349</v>
      </c>
      <c r="H22" s="96">
        <v>216</v>
      </c>
      <c r="I22" s="96">
        <v>235</v>
      </c>
      <c r="J22" s="96">
        <v>235</v>
      </c>
    </row>
    <row r="23" spans="2:10" ht="20.100000000000001" customHeight="1" x14ac:dyDescent="0.25">
      <c r="B23" s="91" t="s">
        <v>74</v>
      </c>
      <c r="C23" s="96">
        <v>11</v>
      </c>
      <c r="D23" s="96">
        <v>12</v>
      </c>
      <c r="E23" s="96">
        <v>17</v>
      </c>
      <c r="F23" s="96">
        <v>16</v>
      </c>
      <c r="G23" s="96">
        <v>9</v>
      </c>
      <c r="H23" s="96">
        <v>6</v>
      </c>
      <c r="I23" s="96">
        <v>6</v>
      </c>
      <c r="J23" s="96">
        <v>6</v>
      </c>
    </row>
    <row r="24" spans="2:10" ht="20.100000000000001" customHeight="1" x14ac:dyDescent="0.25">
      <c r="B24" s="99" t="s">
        <v>210</v>
      </c>
      <c r="C24" s="109">
        <v>364</v>
      </c>
      <c r="D24" s="109">
        <v>428</v>
      </c>
      <c r="E24" s="109">
        <v>466</v>
      </c>
      <c r="F24" s="109">
        <v>482</v>
      </c>
      <c r="G24" s="109">
        <v>358</v>
      </c>
      <c r="H24" s="109">
        <v>222</v>
      </c>
      <c r="I24" s="109">
        <v>241</v>
      </c>
      <c r="J24" s="109">
        <v>241</v>
      </c>
    </row>
    <row r="25" spans="2:10" ht="20.100000000000001" customHeight="1" x14ac:dyDescent="0.25">
      <c r="B25" s="91"/>
    </row>
    <row r="26" spans="2:10" ht="20.100000000000001" customHeight="1" x14ac:dyDescent="0.25">
      <c r="B26" s="183" t="s">
        <v>75</v>
      </c>
      <c r="C26" s="186"/>
      <c r="D26" s="186"/>
      <c r="E26" s="186"/>
      <c r="F26" s="186"/>
      <c r="G26" s="186"/>
      <c r="H26" s="186"/>
      <c r="I26" s="186"/>
      <c r="J26" s="186"/>
    </row>
    <row r="27" spans="2:10" ht="20.100000000000001" customHeight="1" x14ac:dyDescent="0.25">
      <c r="B27" s="91" t="s">
        <v>81</v>
      </c>
      <c r="C27" s="96">
        <v>61</v>
      </c>
      <c r="D27" s="96">
        <v>76</v>
      </c>
      <c r="E27" s="96">
        <v>78</v>
      </c>
      <c r="F27" s="96">
        <v>85</v>
      </c>
      <c r="G27" s="96">
        <v>97</v>
      </c>
      <c r="H27" s="96">
        <v>112</v>
      </c>
      <c r="I27" s="96">
        <v>110</v>
      </c>
      <c r="J27" s="96">
        <v>120</v>
      </c>
    </row>
    <row r="28" spans="2:10" ht="20.100000000000001" customHeight="1" x14ac:dyDescent="0.25">
      <c r="B28" s="91" t="s">
        <v>82</v>
      </c>
      <c r="C28" s="96">
        <v>15</v>
      </c>
      <c r="D28" s="96">
        <v>17</v>
      </c>
      <c r="E28" s="96">
        <v>20</v>
      </c>
      <c r="F28" s="96">
        <v>16</v>
      </c>
      <c r="G28" s="96">
        <v>14</v>
      </c>
      <c r="H28" s="96">
        <v>16</v>
      </c>
      <c r="I28" s="96">
        <v>16</v>
      </c>
      <c r="J28" s="96">
        <v>16</v>
      </c>
    </row>
    <row r="29" spans="2:10" ht="20.100000000000001" customHeight="1" x14ac:dyDescent="0.25">
      <c r="B29" s="91" t="s">
        <v>78</v>
      </c>
      <c r="C29" s="96">
        <v>199</v>
      </c>
      <c r="D29" s="96">
        <v>215</v>
      </c>
      <c r="E29" s="96">
        <v>235</v>
      </c>
      <c r="F29" s="96">
        <v>236</v>
      </c>
      <c r="G29" s="96">
        <v>232</v>
      </c>
      <c r="H29" s="96">
        <v>249</v>
      </c>
      <c r="I29" s="96">
        <v>255</v>
      </c>
      <c r="J29" s="96">
        <v>260</v>
      </c>
    </row>
    <row r="30" spans="2:10" ht="20.100000000000001" customHeight="1" x14ac:dyDescent="0.25">
      <c r="B30" s="99" t="s">
        <v>210</v>
      </c>
      <c r="C30" s="109">
        <v>275</v>
      </c>
      <c r="D30" s="109">
        <v>308</v>
      </c>
      <c r="E30" s="109">
        <v>333</v>
      </c>
      <c r="F30" s="109">
        <v>337</v>
      </c>
      <c r="G30" s="109">
        <v>343</v>
      </c>
      <c r="H30" s="109">
        <v>377</v>
      </c>
      <c r="I30" s="109">
        <v>381</v>
      </c>
      <c r="J30" s="109">
        <v>396</v>
      </c>
    </row>
    <row r="31" spans="2:10" s="28" customFormat="1" ht="20.100000000000001" customHeight="1" x14ac:dyDescent="0.25">
      <c r="B31" s="100"/>
      <c r="C31" s="20"/>
      <c r="D31" s="20"/>
      <c r="E31" s="20"/>
      <c r="F31" s="20"/>
      <c r="G31" s="20"/>
      <c r="H31" s="20"/>
      <c r="I31" s="20"/>
      <c r="J31" s="20"/>
    </row>
    <row r="32" spans="2:10" ht="20.100000000000001" customHeight="1" x14ac:dyDescent="0.25">
      <c r="B32" s="183" t="s">
        <v>79</v>
      </c>
      <c r="C32" s="186"/>
      <c r="D32" s="186"/>
      <c r="E32" s="186"/>
      <c r="F32" s="186"/>
      <c r="G32" s="186"/>
      <c r="H32" s="186"/>
      <c r="I32" s="186"/>
      <c r="J32" s="186"/>
    </row>
    <row r="33" spans="2:10" ht="20.100000000000001" customHeight="1" x14ac:dyDescent="0.25">
      <c r="B33" s="91" t="s">
        <v>80</v>
      </c>
      <c r="C33" s="96">
        <v>76</v>
      </c>
      <c r="D33" s="96">
        <v>72</v>
      </c>
      <c r="E33" s="96">
        <v>75</v>
      </c>
      <c r="F33" s="96">
        <v>69</v>
      </c>
      <c r="G33" s="96">
        <v>80</v>
      </c>
      <c r="H33" s="96">
        <v>89</v>
      </c>
      <c r="I33" s="96">
        <v>100</v>
      </c>
      <c r="J33" s="96">
        <v>110</v>
      </c>
    </row>
    <row r="34" spans="2:10" ht="20.100000000000001" customHeight="1" x14ac:dyDescent="0.25">
      <c r="B34" s="91" t="s">
        <v>435</v>
      </c>
      <c r="C34" s="114">
        <v>6</v>
      </c>
      <c r="D34" s="114">
        <v>5</v>
      </c>
      <c r="E34" s="114">
        <v>5</v>
      </c>
      <c r="F34" s="114">
        <v>5</v>
      </c>
      <c r="G34" s="114">
        <v>6</v>
      </c>
      <c r="H34" s="114">
        <v>6</v>
      </c>
      <c r="I34" s="114">
        <v>6</v>
      </c>
      <c r="J34" s="114">
        <v>6</v>
      </c>
    </row>
    <row r="35" spans="2:10" ht="20.100000000000001" customHeight="1" x14ac:dyDescent="0.25">
      <c r="B35" s="99" t="s">
        <v>210</v>
      </c>
      <c r="C35" s="115">
        <v>82</v>
      </c>
      <c r="D35" s="115">
        <v>77</v>
      </c>
      <c r="E35" s="115">
        <v>80</v>
      </c>
      <c r="F35" s="115">
        <v>74</v>
      </c>
      <c r="G35" s="115">
        <v>86</v>
      </c>
      <c r="H35" s="115">
        <v>95</v>
      </c>
      <c r="I35" s="115">
        <v>106</v>
      </c>
      <c r="J35" s="115">
        <v>116</v>
      </c>
    </row>
    <row r="36" spans="2:10" ht="9.75" customHeight="1" thickBot="1" x14ac:dyDescent="0.3">
      <c r="B36" s="284"/>
      <c r="C36" s="287"/>
      <c r="D36" s="287"/>
      <c r="E36" s="287"/>
      <c r="F36" s="287"/>
      <c r="G36" s="287"/>
      <c r="H36" s="114"/>
      <c r="I36" s="287"/>
      <c r="J36" s="287"/>
    </row>
    <row r="37" spans="2:10" ht="4.5" customHeight="1" x14ac:dyDescent="0.25">
      <c r="B37" s="106"/>
      <c r="C37" s="107"/>
      <c r="D37" s="107"/>
      <c r="E37" s="107"/>
      <c r="F37" s="107"/>
      <c r="G37" s="107"/>
      <c r="H37" s="556"/>
      <c r="I37" s="107"/>
      <c r="J37" s="107"/>
    </row>
    <row r="38" spans="2:10" ht="33.75" customHeight="1" x14ac:dyDescent="0.25">
      <c r="B38" s="1015" t="s">
        <v>421</v>
      </c>
      <c r="C38" s="1015"/>
      <c r="D38" s="1015"/>
      <c r="E38" s="1015"/>
      <c r="F38" s="1015"/>
      <c r="G38" s="1015"/>
      <c r="H38" s="537"/>
      <c r="I38" s="868"/>
      <c r="J38" s="901"/>
    </row>
    <row r="39" spans="2:10" ht="14.1" customHeight="1" x14ac:dyDescent="0.25">
      <c r="B39" s="84" t="s">
        <v>363</v>
      </c>
    </row>
    <row r="40" spans="2:10" ht="14.1" customHeight="1" x14ac:dyDescent="0.25">
      <c r="B40" s="84" t="s">
        <v>362</v>
      </c>
    </row>
    <row r="41" spans="2:10" ht="14.1" customHeight="1" x14ac:dyDescent="0.25">
      <c r="B41" s="84" t="s">
        <v>403</v>
      </c>
    </row>
    <row r="42" spans="2:10" ht="14.1" customHeight="1" x14ac:dyDescent="0.25">
      <c r="B42" s="14" t="s">
        <v>339</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L36"/>
  <sheetViews>
    <sheetView showGridLines="0" view="pageBreakPreview" topLeftCell="B1" zoomScale="90" zoomScaleNormal="100" zoomScaleSheetLayoutView="90" workbookViewId="0">
      <selection activeCell="H70" sqref="H70"/>
    </sheetView>
  </sheetViews>
  <sheetFormatPr baseColWidth="10" defaultRowHeight="13.2" x14ac:dyDescent="0.25"/>
  <cols>
    <col min="1" max="1" width="3.88671875" style="20" customWidth="1"/>
    <col min="2" max="2" width="26.33203125" style="20" customWidth="1"/>
    <col min="3" max="10" width="14.33203125" style="20" customWidth="1"/>
    <col min="11" max="11" width="1.44140625" style="20" customWidth="1"/>
    <col min="12" max="252" width="11.44140625" style="20"/>
    <col min="253" max="253" width="16" style="20" customWidth="1"/>
    <col min="254" max="508" width="11.44140625" style="20"/>
    <col min="509" max="509" width="16" style="20" customWidth="1"/>
    <col min="510" max="764" width="11.44140625" style="20"/>
    <col min="765" max="765" width="16" style="20" customWidth="1"/>
    <col min="766" max="1020" width="11.44140625" style="20"/>
    <col min="1021" max="1021" width="16" style="20" customWidth="1"/>
    <col min="1022" max="1276" width="11.44140625" style="20"/>
    <col min="1277" max="1277" width="16" style="20" customWidth="1"/>
    <col min="1278" max="1532" width="11.44140625" style="20"/>
    <col min="1533" max="1533" width="16" style="20" customWidth="1"/>
    <col min="1534" max="1788" width="11.44140625" style="20"/>
    <col min="1789" max="1789" width="16" style="20" customWidth="1"/>
    <col min="1790" max="2044" width="11.44140625" style="20"/>
    <col min="2045" max="2045" width="16" style="20" customWidth="1"/>
    <col min="2046" max="2300" width="11.44140625" style="20"/>
    <col min="2301" max="2301" width="16" style="20" customWidth="1"/>
    <col min="2302" max="2556" width="11.44140625" style="20"/>
    <col min="2557" max="2557" width="16" style="20" customWidth="1"/>
    <col min="2558" max="2812" width="11.44140625" style="20"/>
    <col min="2813" max="2813" width="16" style="20" customWidth="1"/>
    <col min="2814" max="3068" width="11.44140625" style="20"/>
    <col min="3069" max="3069" width="16" style="20" customWidth="1"/>
    <col min="3070" max="3324" width="11.44140625" style="20"/>
    <col min="3325" max="3325" width="16" style="20" customWidth="1"/>
    <col min="3326" max="3580" width="11.44140625" style="20"/>
    <col min="3581" max="3581" width="16" style="20" customWidth="1"/>
    <col min="3582" max="3836" width="11.44140625" style="20"/>
    <col min="3837" max="3837" width="16" style="20" customWidth="1"/>
    <col min="3838" max="4092" width="11.44140625" style="20"/>
    <col min="4093" max="4093" width="16" style="20" customWidth="1"/>
    <col min="4094" max="4348" width="11.44140625" style="20"/>
    <col min="4349" max="4349" width="16" style="20" customWidth="1"/>
    <col min="4350" max="4604" width="11.44140625" style="20"/>
    <col min="4605" max="4605" width="16" style="20" customWidth="1"/>
    <col min="4606" max="4860" width="11.44140625" style="20"/>
    <col min="4861" max="4861" width="16" style="20" customWidth="1"/>
    <col min="4862" max="5116" width="11.44140625" style="20"/>
    <col min="5117" max="5117" width="16" style="20" customWidth="1"/>
    <col min="5118" max="5372" width="11.44140625" style="20"/>
    <col min="5373" max="5373" width="16" style="20" customWidth="1"/>
    <col min="5374" max="5628" width="11.44140625" style="20"/>
    <col min="5629" max="5629" width="16" style="20" customWidth="1"/>
    <col min="5630" max="5884" width="11.44140625" style="20"/>
    <col min="5885" max="5885" width="16" style="20" customWidth="1"/>
    <col min="5886" max="6140" width="11.44140625" style="20"/>
    <col min="6141" max="6141" width="16" style="20" customWidth="1"/>
    <col min="6142" max="6396" width="11.44140625" style="20"/>
    <col min="6397" max="6397" width="16" style="20" customWidth="1"/>
    <col min="6398" max="6652" width="11.44140625" style="20"/>
    <col min="6653" max="6653" width="16" style="20" customWidth="1"/>
    <col min="6654" max="6908" width="11.44140625" style="20"/>
    <col min="6909" max="6909" width="16" style="20" customWidth="1"/>
    <col min="6910" max="7164" width="11.44140625" style="20"/>
    <col min="7165" max="7165" width="16" style="20" customWidth="1"/>
    <col min="7166" max="7420" width="11.44140625" style="20"/>
    <col min="7421" max="7421" width="16" style="20" customWidth="1"/>
    <col min="7422" max="7676" width="11.44140625" style="20"/>
    <col min="7677" max="7677" width="16" style="20" customWidth="1"/>
    <col min="7678" max="7932" width="11.44140625" style="20"/>
    <col min="7933" max="7933" width="16" style="20" customWidth="1"/>
    <col min="7934" max="8188" width="11.44140625" style="20"/>
    <col min="8189" max="8189" width="16" style="20" customWidth="1"/>
    <col min="8190" max="8444" width="11.44140625" style="20"/>
    <col min="8445" max="8445" width="16" style="20" customWidth="1"/>
    <col min="8446" max="8700" width="11.44140625" style="20"/>
    <col min="8701" max="8701" width="16" style="20" customWidth="1"/>
    <col min="8702" max="8956" width="11.44140625" style="20"/>
    <col min="8957" max="8957" width="16" style="20" customWidth="1"/>
    <col min="8958" max="9212" width="11.44140625" style="20"/>
    <col min="9213" max="9213" width="16" style="20" customWidth="1"/>
    <col min="9214" max="9468" width="11.44140625" style="20"/>
    <col min="9469" max="9469" width="16" style="20" customWidth="1"/>
    <col min="9470" max="9724" width="11.44140625" style="20"/>
    <col min="9725" max="9725" width="16" style="20" customWidth="1"/>
    <col min="9726" max="9980" width="11.44140625" style="20"/>
    <col min="9981" max="9981" width="16" style="20" customWidth="1"/>
    <col min="9982" max="10236" width="11.44140625" style="20"/>
    <col min="10237" max="10237" width="16" style="20" customWidth="1"/>
    <col min="10238" max="10492" width="11.44140625" style="20"/>
    <col min="10493" max="10493" width="16" style="20" customWidth="1"/>
    <col min="10494" max="10748" width="11.44140625" style="20"/>
    <col min="10749" max="10749" width="16" style="20" customWidth="1"/>
    <col min="10750" max="11004" width="11.44140625" style="20"/>
    <col min="11005" max="11005" width="16" style="20" customWidth="1"/>
    <col min="11006" max="11260" width="11.44140625" style="20"/>
    <col min="11261" max="11261" width="16" style="20" customWidth="1"/>
    <col min="11262" max="11516" width="11.44140625" style="20"/>
    <col min="11517" max="11517" width="16" style="20" customWidth="1"/>
    <col min="11518" max="11772" width="11.44140625" style="20"/>
    <col min="11773" max="11773" width="16" style="20" customWidth="1"/>
    <col min="11774" max="12028" width="11.44140625" style="20"/>
    <col min="12029" max="12029" width="16" style="20" customWidth="1"/>
    <col min="12030" max="12284" width="11.44140625" style="20"/>
    <col min="12285" max="12285" width="16" style="20" customWidth="1"/>
    <col min="12286" max="12540" width="11.44140625" style="20"/>
    <col min="12541" max="12541" width="16" style="20" customWidth="1"/>
    <col min="12542" max="12796" width="11.44140625" style="20"/>
    <col min="12797" max="12797" width="16" style="20" customWidth="1"/>
    <col min="12798" max="13052" width="11.44140625" style="20"/>
    <col min="13053" max="13053" width="16" style="20" customWidth="1"/>
    <col min="13054" max="13308" width="11.44140625" style="20"/>
    <col min="13309" max="13309" width="16" style="20" customWidth="1"/>
    <col min="13310" max="13564" width="11.44140625" style="20"/>
    <col min="13565" max="13565" width="16" style="20" customWidth="1"/>
    <col min="13566" max="13820" width="11.44140625" style="20"/>
    <col min="13821" max="13821" width="16" style="20" customWidth="1"/>
    <col min="13822" max="14076" width="11.44140625" style="20"/>
    <col min="14077" max="14077" width="16" style="20" customWidth="1"/>
    <col min="14078" max="14332" width="11.44140625" style="20"/>
    <col min="14333" max="14333" width="16" style="20" customWidth="1"/>
    <col min="14334" max="14588" width="11.44140625" style="20"/>
    <col min="14589" max="14589" width="16" style="20" customWidth="1"/>
    <col min="14590" max="14844" width="11.44140625" style="20"/>
    <col min="14845" max="14845" width="16" style="20" customWidth="1"/>
    <col min="14846" max="15100" width="11.44140625" style="20"/>
    <col min="15101" max="15101" width="16" style="20" customWidth="1"/>
    <col min="15102" max="15356" width="11.44140625" style="20"/>
    <col min="15357" max="15357" width="16" style="20" customWidth="1"/>
    <col min="15358" max="15612" width="11.44140625" style="20"/>
    <col min="15613" max="15613" width="16" style="20" customWidth="1"/>
    <col min="15614" max="15868" width="11.44140625" style="20"/>
    <col min="15869" max="15869" width="16" style="20" customWidth="1"/>
    <col min="15870" max="16124" width="11.44140625" style="20"/>
    <col min="16125" max="16125" width="16" style="20" customWidth="1"/>
    <col min="16126" max="16384" width="11.44140625" style="20"/>
  </cols>
  <sheetData>
    <row r="2" spans="2:12" ht="15.6" x14ac:dyDescent="0.3">
      <c r="B2" s="98" t="s">
        <v>141</v>
      </c>
      <c r="E2" s="869"/>
      <c r="L2" s="57" t="s">
        <v>189</v>
      </c>
    </row>
    <row r="3" spans="2:12" ht="15" x14ac:dyDescent="0.25">
      <c r="B3" s="436" t="s">
        <v>260</v>
      </c>
      <c r="C3" s="28"/>
      <c r="D3" s="28"/>
      <c r="E3" s="28"/>
      <c r="F3" s="28"/>
      <c r="G3" s="28"/>
      <c r="H3" s="28"/>
      <c r="I3" s="28"/>
      <c r="J3" s="28"/>
    </row>
    <row r="4" spans="2:12" ht="8.1" customHeight="1" x14ac:dyDescent="0.25">
      <c r="C4" s="28"/>
      <c r="D4" s="28"/>
      <c r="E4" s="28"/>
      <c r="F4" s="28"/>
      <c r="G4" s="28"/>
      <c r="H4" s="28"/>
      <c r="I4" s="28"/>
      <c r="J4" s="28"/>
    </row>
    <row r="5" spans="2:12" ht="27" customHeight="1" x14ac:dyDescent="0.25">
      <c r="B5" s="425" t="s">
        <v>136</v>
      </c>
      <c r="C5" s="443">
        <v>2010</v>
      </c>
      <c r="D5" s="443">
        <v>2011</v>
      </c>
      <c r="E5" s="443">
        <v>2012</v>
      </c>
      <c r="F5" s="443">
        <v>2013</v>
      </c>
      <c r="G5" s="443">
        <v>2014</v>
      </c>
      <c r="H5" s="443">
        <v>2015</v>
      </c>
      <c r="I5" s="443" t="s">
        <v>484</v>
      </c>
      <c r="J5" s="443" t="s">
        <v>482</v>
      </c>
      <c r="K5" s="22"/>
    </row>
    <row r="6" spans="2:12" ht="26.25" customHeight="1" x14ac:dyDescent="0.25">
      <c r="B6" s="433" t="s">
        <v>53</v>
      </c>
      <c r="C6" s="444">
        <v>1426</v>
      </c>
      <c r="D6" s="444">
        <v>1491</v>
      </c>
      <c r="E6" s="444">
        <v>1646</v>
      </c>
      <c r="F6" s="444">
        <v>1686</v>
      </c>
      <c r="G6" s="444">
        <v>1621</v>
      </c>
      <c r="H6" s="444">
        <v>1609</v>
      </c>
      <c r="I6" s="444">
        <v>1699</v>
      </c>
      <c r="J6" s="444">
        <v>1724</v>
      </c>
      <c r="K6" s="22"/>
    </row>
    <row r="7" spans="2:12" ht="3" customHeight="1" thickBot="1" x14ac:dyDescent="0.3">
      <c r="B7" s="275"/>
      <c r="C7" s="275"/>
      <c r="D7" s="275"/>
      <c r="E7" s="275"/>
      <c r="F7" s="275"/>
      <c r="G7" s="275"/>
      <c r="H7" s="25"/>
      <c r="I7" s="275"/>
      <c r="J7" s="275"/>
      <c r="K7" s="22"/>
    </row>
    <row r="8" spans="2:12" ht="24.9" customHeight="1" x14ac:dyDescent="0.25">
      <c r="B8" s="183" t="s">
        <v>66</v>
      </c>
      <c r="C8" s="374"/>
      <c r="D8" s="374"/>
      <c r="E8" s="374"/>
      <c r="F8" s="374"/>
      <c r="G8" s="374"/>
      <c r="H8" s="559"/>
      <c r="I8" s="374"/>
      <c r="J8" s="374"/>
      <c r="K8" s="22"/>
    </row>
    <row r="9" spans="2:12" ht="24.9" customHeight="1" x14ac:dyDescent="0.25">
      <c r="B9" s="91" t="s">
        <v>67</v>
      </c>
      <c r="C9" s="106">
        <v>7</v>
      </c>
      <c r="D9" s="106">
        <v>7</v>
      </c>
      <c r="E9" s="106">
        <v>8</v>
      </c>
      <c r="F9" s="106">
        <v>9</v>
      </c>
      <c r="G9" s="106">
        <v>10</v>
      </c>
      <c r="H9" s="106">
        <v>10</v>
      </c>
      <c r="I9" s="106">
        <v>10</v>
      </c>
      <c r="J9" s="106">
        <v>10</v>
      </c>
      <c r="K9" s="22"/>
    </row>
    <row r="10" spans="2:12" ht="24.9" customHeight="1" x14ac:dyDescent="0.25">
      <c r="B10" s="91" t="s">
        <v>68</v>
      </c>
      <c r="C10" s="106">
        <v>173</v>
      </c>
      <c r="D10" s="106">
        <v>225</v>
      </c>
      <c r="E10" s="106">
        <v>260</v>
      </c>
      <c r="F10" s="106">
        <v>316</v>
      </c>
      <c r="G10" s="106">
        <v>368</v>
      </c>
      <c r="H10" s="106">
        <v>317</v>
      </c>
      <c r="I10" s="106">
        <v>280</v>
      </c>
      <c r="J10" s="106">
        <v>286</v>
      </c>
      <c r="K10" s="22"/>
    </row>
    <row r="11" spans="2:12" ht="24.9" customHeight="1" x14ac:dyDescent="0.25">
      <c r="B11" s="91" t="s">
        <v>32</v>
      </c>
      <c r="C11" s="106">
        <v>6</v>
      </c>
      <c r="D11" s="106">
        <v>4</v>
      </c>
      <c r="E11" s="106">
        <v>4</v>
      </c>
      <c r="F11" s="106">
        <v>5</v>
      </c>
      <c r="G11" s="106">
        <v>5</v>
      </c>
      <c r="H11" s="106">
        <v>6</v>
      </c>
      <c r="I11" s="106">
        <v>6</v>
      </c>
      <c r="J11" s="106">
        <v>6</v>
      </c>
      <c r="K11" s="106">
        <v>6</v>
      </c>
    </row>
    <row r="12" spans="2:12" ht="24.9" customHeight="1" x14ac:dyDescent="0.25">
      <c r="B12" s="99" t="s">
        <v>210</v>
      </c>
      <c r="C12" s="451">
        <v>186</v>
      </c>
      <c r="D12" s="451">
        <v>236</v>
      </c>
      <c r="E12" s="451">
        <v>272</v>
      </c>
      <c r="F12" s="451">
        <v>330</v>
      </c>
      <c r="G12" s="451">
        <v>383</v>
      </c>
      <c r="H12" s="451">
        <v>333</v>
      </c>
      <c r="I12" s="451">
        <v>296</v>
      </c>
      <c r="J12" s="451">
        <v>302</v>
      </c>
      <c r="K12" s="22"/>
    </row>
    <row r="13" spans="2:12" ht="24.9" customHeight="1" x14ac:dyDescent="0.25">
      <c r="B13" s="91"/>
      <c r="C13" s="106"/>
      <c r="D13" s="106"/>
      <c r="E13" s="106"/>
      <c r="F13" s="106"/>
      <c r="G13" s="106"/>
      <c r="H13" s="106"/>
      <c r="I13" s="106"/>
      <c r="J13" s="106"/>
      <c r="K13" s="22"/>
    </row>
    <row r="14" spans="2:12" ht="24.9" customHeight="1" x14ac:dyDescent="0.25">
      <c r="B14" s="183" t="s">
        <v>69</v>
      </c>
      <c r="C14" s="450"/>
      <c r="D14" s="450"/>
      <c r="E14" s="450"/>
      <c r="F14" s="450"/>
      <c r="G14" s="450"/>
      <c r="H14" s="450"/>
      <c r="I14" s="450"/>
      <c r="J14" s="450"/>
      <c r="K14" s="22"/>
    </row>
    <row r="15" spans="2:12" ht="24.9" customHeight="1" x14ac:dyDescent="0.25">
      <c r="B15" s="91" t="s">
        <v>70</v>
      </c>
      <c r="C15" s="106">
        <v>45</v>
      </c>
      <c r="D15" s="106">
        <v>60</v>
      </c>
      <c r="E15" s="106">
        <v>54</v>
      </c>
      <c r="F15" s="106">
        <v>51</v>
      </c>
      <c r="G15" s="106">
        <v>56</v>
      </c>
      <c r="H15" s="106">
        <v>43</v>
      </c>
      <c r="I15" s="106">
        <v>55</v>
      </c>
      <c r="J15" s="106">
        <v>70</v>
      </c>
      <c r="K15" s="22"/>
    </row>
    <row r="16" spans="2:12" ht="24.9" customHeight="1" x14ac:dyDescent="0.25">
      <c r="B16" s="91" t="s">
        <v>71</v>
      </c>
      <c r="C16" s="106">
        <v>4</v>
      </c>
      <c r="D16" s="106">
        <v>3</v>
      </c>
      <c r="E16" s="106">
        <v>3</v>
      </c>
      <c r="F16" s="106">
        <v>3</v>
      </c>
      <c r="G16" s="106">
        <v>2</v>
      </c>
      <c r="H16" s="106">
        <v>2</v>
      </c>
      <c r="I16" s="106">
        <v>2</v>
      </c>
      <c r="J16" s="106">
        <v>2</v>
      </c>
      <c r="K16" s="22"/>
    </row>
    <row r="17" spans="2:12" ht="24.9" customHeight="1" x14ac:dyDescent="0.25">
      <c r="B17" s="99" t="s">
        <v>210</v>
      </c>
      <c r="C17" s="451">
        <v>49</v>
      </c>
      <c r="D17" s="451">
        <v>63</v>
      </c>
      <c r="E17" s="451">
        <v>57</v>
      </c>
      <c r="F17" s="451">
        <v>54</v>
      </c>
      <c r="G17" s="451">
        <v>58</v>
      </c>
      <c r="H17" s="451">
        <v>45</v>
      </c>
      <c r="I17" s="451">
        <v>57</v>
      </c>
      <c r="J17" s="451">
        <v>72</v>
      </c>
      <c r="K17" s="102"/>
      <c r="L17" s="102"/>
    </row>
    <row r="18" spans="2:12" ht="24.9" customHeight="1" x14ac:dyDescent="0.25">
      <c r="B18" s="91"/>
      <c r="C18" s="106"/>
      <c r="D18" s="106"/>
      <c r="E18" s="106"/>
      <c r="F18" s="106"/>
      <c r="G18" s="106"/>
      <c r="H18" s="106"/>
      <c r="I18" s="106"/>
      <c r="J18" s="106"/>
      <c r="K18" s="22"/>
    </row>
    <row r="19" spans="2:12" ht="24.9" customHeight="1" x14ac:dyDescent="0.25">
      <c r="B19" s="183" t="s">
        <v>259</v>
      </c>
      <c r="C19" s="183">
        <v>676</v>
      </c>
      <c r="D19" s="183">
        <v>682</v>
      </c>
      <c r="E19" s="183">
        <v>768</v>
      </c>
      <c r="F19" s="183">
        <v>787</v>
      </c>
      <c r="G19" s="183">
        <v>721</v>
      </c>
      <c r="H19" s="183">
        <v>719</v>
      </c>
      <c r="I19" s="183">
        <v>820</v>
      </c>
      <c r="J19" s="183">
        <v>825</v>
      </c>
      <c r="K19" s="22"/>
    </row>
    <row r="20" spans="2:12" s="28" customFormat="1" ht="24.9" customHeight="1" x14ac:dyDescent="0.25">
      <c r="B20" s="100"/>
      <c r="C20" s="100"/>
      <c r="D20" s="100"/>
      <c r="E20" s="100"/>
      <c r="F20" s="100"/>
      <c r="G20" s="100"/>
      <c r="H20" s="100"/>
      <c r="I20" s="100"/>
      <c r="J20" s="100"/>
      <c r="K20" s="32"/>
    </row>
    <row r="21" spans="2:12" ht="24.9" customHeight="1" x14ac:dyDescent="0.25">
      <c r="B21" s="183" t="s">
        <v>72</v>
      </c>
      <c r="C21" s="450"/>
      <c r="D21" s="450"/>
      <c r="E21" s="450"/>
      <c r="F21" s="450"/>
      <c r="G21" s="450"/>
      <c r="H21" s="450"/>
      <c r="I21" s="450"/>
      <c r="J21" s="450"/>
      <c r="K21" s="22"/>
    </row>
    <row r="22" spans="2:12" ht="24.9" customHeight="1" x14ac:dyDescent="0.25">
      <c r="B22" s="91" t="s">
        <v>73</v>
      </c>
      <c r="C22" s="106">
        <v>11</v>
      </c>
      <c r="D22" s="106">
        <v>9</v>
      </c>
      <c r="E22" s="106">
        <v>13</v>
      </c>
      <c r="F22" s="106">
        <v>16</v>
      </c>
      <c r="G22" s="106">
        <v>10</v>
      </c>
      <c r="H22" s="106">
        <v>5</v>
      </c>
      <c r="I22" s="106">
        <v>5</v>
      </c>
      <c r="J22" s="106">
        <v>5</v>
      </c>
      <c r="K22" s="22"/>
    </row>
    <row r="23" spans="2:12" ht="24.9" customHeight="1" x14ac:dyDescent="0.25">
      <c r="B23" s="91" t="s">
        <v>74</v>
      </c>
      <c r="C23" s="106">
        <v>79</v>
      </c>
      <c r="D23" s="106">
        <v>80</v>
      </c>
      <c r="E23" s="106">
        <v>67</v>
      </c>
      <c r="F23" s="106">
        <v>59</v>
      </c>
      <c r="G23" s="106">
        <v>20</v>
      </c>
      <c r="H23" s="106">
        <v>10</v>
      </c>
      <c r="I23" s="106">
        <v>10</v>
      </c>
      <c r="J23" s="106">
        <v>10</v>
      </c>
      <c r="K23" s="22"/>
    </row>
    <row r="24" spans="2:12" ht="24.9" customHeight="1" x14ac:dyDescent="0.25">
      <c r="B24" s="99" t="s">
        <v>210</v>
      </c>
      <c r="C24" s="451">
        <v>90</v>
      </c>
      <c r="D24" s="451">
        <v>89</v>
      </c>
      <c r="E24" s="451">
        <v>80</v>
      </c>
      <c r="F24" s="451">
        <v>75</v>
      </c>
      <c r="G24" s="451">
        <v>30</v>
      </c>
      <c r="H24" s="451">
        <v>15</v>
      </c>
      <c r="I24" s="451">
        <v>15</v>
      </c>
      <c r="J24" s="451">
        <v>15</v>
      </c>
      <c r="K24" s="22"/>
    </row>
    <row r="25" spans="2:12" ht="24.9" customHeight="1" x14ac:dyDescent="0.25">
      <c r="B25" s="91"/>
      <c r="C25" s="106"/>
      <c r="D25" s="106"/>
      <c r="E25" s="106"/>
      <c r="F25" s="106"/>
      <c r="G25" s="106"/>
      <c r="H25" s="106"/>
      <c r="I25" s="106"/>
      <c r="J25" s="106"/>
      <c r="K25" s="22"/>
    </row>
    <row r="26" spans="2:12" ht="24.9" customHeight="1" x14ac:dyDescent="0.25">
      <c r="B26" s="183" t="s">
        <v>79</v>
      </c>
      <c r="C26" s="450"/>
      <c r="D26" s="450"/>
      <c r="E26" s="450"/>
      <c r="F26" s="450"/>
      <c r="G26" s="450"/>
      <c r="H26" s="450"/>
      <c r="I26" s="450"/>
      <c r="J26" s="450"/>
      <c r="K26" s="22"/>
    </row>
    <row r="27" spans="2:12" ht="24.9" customHeight="1" x14ac:dyDescent="0.25">
      <c r="B27" s="91" t="s">
        <v>80</v>
      </c>
      <c r="C27" s="106">
        <v>160</v>
      </c>
      <c r="D27" s="106">
        <v>168</v>
      </c>
      <c r="E27" s="106">
        <v>163</v>
      </c>
      <c r="F27" s="106">
        <v>163</v>
      </c>
      <c r="G27" s="106">
        <v>151</v>
      </c>
      <c r="H27" s="106">
        <v>170</v>
      </c>
      <c r="I27" s="106">
        <v>166</v>
      </c>
      <c r="J27" s="106">
        <v>170</v>
      </c>
      <c r="K27" s="22"/>
    </row>
    <row r="28" spans="2:12" ht="24.9" customHeight="1" x14ac:dyDescent="0.25">
      <c r="B28" s="91" t="s">
        <v>435</v>
      </c>
      <c r="C28" s="106">
        <v>265</v>
      </c>
      <c r="D28" s="106">
        <v>253</v>
      </c>
      <c r="E28" s="106">
        <v>306</v>
      </c>
      <c r="F28" s="106">
        <v>277</v>
      </c>
      <c r="G28" s="106">
        <v>278</v>
      </c>
      <c r="H28" s="106">
        <v>327</v>
      </c>
      <c r="I28" s="106">
        <v>345</v>
      </c>
      <c r="J28" s="106">
        <v>340</v>
      </c>
      <c r="K28" s="22"/>
    </row>
    <row r="29" spans="2:12" ht="24.9" customHeight="1" x14ac:dyDescent="0.25">
      <c r="B29" s="99" t="s">
        <v>210</v>
      </c>
      <c r="C29" s="451">
        <v>425</v>
      </c>
      <c r="D29" s="451">
        <v>421</v>
      </c>
      <c r="E29" s="451">
        <v>469</v>
      </c>
      <c r="F29" s="451">
        <v>440</v>
      </c>
      <c r="G29" s="451">
        <v>429</v>
      </c>
      <c r="H29" s="451">
        <v>497</v>
      </c>
      <c r="I29" s="451">
        <v>511</v>
      </c>
      <c r="J29" s="451">
        <v>510</v>
      </c>
      <c r="K29" s="22"/>
    </row>
    <row r="30" spans="2:12" ht="7.5" customHeight="1" thickBot="1" x14ac:dyDescent="0.3">
      <c r="B30" s="278"/>
      <c r="C30" s="372"/>
      <c r="D30" s="372"/>
      <c r="E30" s="372"/>
      <c r="F30" s="372"/>
      <c r="G30" s="372"/>
      <c r="H30" s="544"/>
      <c r="I30" s="372"/>
      <c r="J30" s="372"/>
      <c r="K30" s="22"/>
    </row>
    <row r="31" spans="2:12" ht="5.25" customHeight="1" x14ac:dyDescent="0.25">
      <c r="B31" s="26"/>
      <c r="C31" s="373"/>
      <c r="D31" s="373"/>
      <c r="E31" s="373"/>
      <c r="F31" s="373"/>
      <c r="G31" s="373"/>
      <c r="H31" s="558"/>
      <c r="I31" s="373"/>
      <c r="J31" s="373"/>
      <c r="K31" s="22"/>
    </row>
    <row r="32" spans="2:12" ht="28.5" customHeight="1" x14ac:dyDescent="0.25">
      <c r="B32" s="1015" t="s">
        <v>421</v>
      </c>
      <c r="C32" s="1015"/>
      <c r="D32" s="1015"/>
      <c r="E32" s="1015"/>
      <c r="F32" s="1015"/>
      <c r="G32" s="1015"/>
      <c r="H32" s="537"/>
      <c r="I32" s="868"/>
      <c r="J32" s="901"/>
      <c r="K32" s="22"/>
    </row>
    <row r="33" spans="2:10" ht="17.25" customHeight="1" x14ac:dyDescent="0.25">
      <c r="B33" s="84" t="s">
        <v>364</v>
      </c>
      <c r="C33" s="106"/>
      <c r="D33" s="106"/>
      <c r="E33" s="106"/>
      <c r="F33" s="106"/>
      <c r="G33" s="106"/>
      <c r="H33" s="106"/>
      <c r="I33" s="106"/>
      <c r="J33" s="106"/>
    </row>
    <row r="34" spans="2:10" ht="17.25" customHeight="1" x14ac:dyDescent="0.25">
      <c r="B34" s="84" t="s">
        <v>362</v>
      </c>
    </row>
    <row r="35" spans="2:10" ht="17.25" customHeight="1" x14ac:dyDescent="0.25">
      <c r="B35" s="84" t="s">
        <v>402</v>
      </c>
    </row>
    <row r="36" spans="2:10" ht="14.1" customHeight="1" x14ac:dyDescent="0.25">
      <c r="B36" s="14" t="s">
        <v>339</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L41"/>
  <sheetViews>
    <sheetView showGridLines="0" view="pageBreakPreview" zoomScale="90" zoomScaleNormal="100" zoomScaleSheetLayoutView="90" workbookViewId="0">
      <selection activeCell="H70" sqref="H70"/>
    </sheetView>
  </sheetViews>
  <sheetFormatPr baseColWidth="10" defaultRowHeight="13.2" x14ac:dyDescent="0.25"/>
  <cols>
    <col min="1" max="1" width="3.109375" style="20" customWidth="1"/>
    <col min="2" max="2" width="22" style="20" customWidth="1"/>
    <col min="3" max="7" width="14.33203125" style="20" customWidth="1"/>
    <col min="8" max="10" width="12.6640625" style="20" customWidth="1"/>
    <col min="11" max="11" width="3.44140625" style="20" customWidth="1"/>
    <col min="12"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1" spans="2:12" x14ac:dyDescent="0.25">
      <c r="C1" s="39"/>
      <c r="D1" s="39"/>
      <c r="E1" s="39"/>
      <c r="F1" s="39"/>
      <c r="G1" s="39"/>
      <c r="H1" s="39"/>
      <c r="I1" s="39"/>
      <c r="J1" s="39"/>
    </row>
    <row r="2" spans="2:12" ht="15.6" x14ac:dyDescent="0.3">
      <c r="B2" s="98" t="s">
        <v>142</v>
      </c>
      <c r="F2" s="869"/>
      <c r="L2" s="57" t="s">
        <v>189</v>
      </c>
    </row>
    <row r="3" spans="2:12" ht="15" x14ac:dyDescent="0.25">
      <c r="B3" s="436" t="s">
        <v>260</v>
      </c>
      <c r="C3" s="812"/>
      <c r="D3" s="812"/>
      <c r="E3" s="812"/>
      <c r="F3" s="812"/>
      <c r="G3" s="812"/>
      <c r="H3" s="812"/>
      <c r="I3" s="812"/>
      <c r="J3" s="812"/>
    </row>
    <row r="4" spans="2:12" ht="8.1" customHeight="1" x14ac:dyDescent="0.25"/>
    <row r="5" spans="2:12" ht="28.5" customHeight="1" thickBot="1" x14ac:dyDescent="0.3">
      <c r="B5" s="915" t="s">
        <v>136</v>
      </c>
      <c r="C5" s="443">
        <v>2010</v>
      </c>
      <c r="D5" s="443">
        <v>2011</v>
      </c>
      <c r="E5" s="443">
        <v>2012</v>
      </c>
      <c r="F5" s="443">
        <v>2013</v>
      </c>
      <c r="G5" s="443">
        <v>2014</v>
      </c>
      <c r="H5" s="443">
        <v>2015</v>
      </c>
      <c r="I5" s="443" t="s">
        <v>483</v>
      </c>
      <c r="J5" s="443" t="s">
        <v>482</v>
      </c>
    </row>
    <row r="6" spans="2:12" ht="23.25" customHeight="1" x14ac:dyDescent="0.25">
      <c r="B6" s="434" t="s">
        <v>53</v>
      </c>
      <c r="C6" s="636">
        <v>8179</v>
      </c>
      <c r="D6" s="636">
        <v>8584</v>
      </c>
      <c r="E6" s="636">
        <v>8914</v>
      </c>
      <c r="F6" s="636">
        <v>9150</v>
      </c>
      <c r="G6" s="636">
        <v>9529</v>
      </c>
      <c r="H6" s="636">
        <v>9782</v>
      </c>
      <c r="I6" s="636">
        <v>9979</v>
      </c>
      <c r="J6" s="636">
        <v>10215</v>
      </c>
      <c r="L6" s="39"/>
    </row>
    <row r="7" spans="2:12" ht="3.75" customHeight="1" thickBot="1" x14ac:dyDescent="0.3">
      <c r="B7" s="275"/>
      <c r="C7" s="275"/>
      <c r="D7" s="275"/>
      <c r="E7" s="275"/>
      <c r="F7" s="275"/>
      <c r="G7" s="275"/>
      <c r="H7" s="25"/>
      <c r="I7" s="275"/>
      <c r="J7" s="275"/>
    </row>
    <row r="8" spans="2:12" ht="24.9" customHeight="1" x14ac:dyDescent="0.25">
      <c r="B8" s="183" t="s">
        <v>66</v>
      </c>
      <c r="C8" s="187"/>
      <c r="D8" s="187"/>
      <c r="E8" s="186"/>
      <c r="F8" s="186"/>
      <c r="G8" s="186"/>
      <c r="H8" s="560"/>
      <c r="I8" s="186"/>
      <c r="J8" s="186"/>
    </row>
    <row r="9" spans="2:12" ht="24.9" customHeight="1" x14ac:dyDescent="0.25">
      <c r="B9" s="91" t="s">
        <v>67</v>
      </c>
      <c r="C9" s="106">
        <v>80</v>
      </c>
      <c r="D9" s="106">
        <v>85</v>
      </c>
      <c r="E9" s="106">
        <v>98</v>
      </c>
      <c r="F9" s="106">
        <v>95</v>
      </c>
      <c r="G9" s="106">
        <v>88</v>
      </c>
      <c r="H9" s="106">
        <v>91</v>
      </c>
      <c r="I9" s="106">
        <v>95</v>
      </c>
      <c r="J9" s="106">
        <v>100</v>
      </c>
    </row>
    <row r="10" spans="2:12" ht="24.9" customHeight="1" x14ac:dyDescent="0.25">
      <c r="B10" s="91" t="s">
        <v>68</v>
      </c>
      <c r="C10" s="106">
        <v>709</v>
      </c>
      <c r="D10" s="106">
        <v>821</v>
      </c>
      <c r="E10" s="106">
        <v>843</v>
      </c>
      <c r="F10" s="106">
        <v>845</v>
      </c>
      <c r="G10" s="106">
        <v>842</v>
      </c>
      <c r="H10" s="106">
        <v>843</v>
      </c>
      <c r="I10" s="106">
        <v>865</v>
      </c>
      <c r="J10" s="106">
        <v>890</v>
      </c>
    </row>
    <row r="11" spans="2:12" ht="24.9" customHeight="1" x14ac:dyDescent="0.25">
      <c r="B11" s="91" t="s">
        <v>32</v>
      </c>
      <c r="C11" s="106">
        <v>182</v>
      </c>
      <c r="D11" s="106">
        <v>187</v>
      </c>
      <c r="E11" s="106">
        <v>190</v>
      </c>
      <c r="F11" s="106">
        <v>190</v>
      </c>
      <c r="G11" s="106">
        <v>192</v>
      </c>
      <c r="H11" s="106">
        <v>195</v>
      </c>
      <c r="I11" s="106">
        <v>205</v>
      </c>
      <c r="J11" s="106">
        <v>210</v>
      </c>
    </row>
    <row r="12" spans="2:12" ht="24.9" customHeight="1" x14ac:dyDescent="0.25">
      <c r="B12" s="99" t="s">
        <v>210</v>
      </c>
      <c r="C12" s="446">
        <v>971</v>
      </c>
      <c r="D12" s="446">
        <v>1093</v>
      </c>
      <c r="E12" s="446">
        <v>1131</v>
      </c>
      <c r="F12" s="446">
        <v>1130</v>
      </c>
      <c r="G12" s="446">
        <v>1122</v>
      </c>
      <c r="H12" s="446">
        <v>1129</v>
      </c>
      <c r="I12" s="446">
        <v>1165</v>
      </c>
      <c r="J12" s="446">
        <v>1200</v>
      </c>
    </row>
    <row r="13" spans="2:12" ht="24.9" customHeight="1" x14ac:dyDescent="0.25">
      <c r="B13" s="91"/>
      <c r="C13" s="106"/>
      <c r="D13" s="106"/>
      <c r="E13" s="106"/>
      <c r="F13" s="106"/>
      <c r="G13" s="106"/>
      <c r="H13" s="106"/>
      <c r="I13" s="106"/>
      <c r="J13" s="106"/>
    </row>
    <row r="14" spans="2:12" ht="24.9" customHeight="1" x14ac:dyDescent="0.25">
      <c r="B14" s="183" t="s">
        <v>69</v>
      </c>
      <c r="C14" s="450"/>
      <c r="D14" s="450"/>
      <c r="E14" s="450"/>
      <c r="F14" s="450"/>
      <c r="G14" s="450"/>
      <c r="H14" s="450"/>
      <c r="I14" s="450"/>
      <c r="J14" s="450"/>
    </row>
    <row r="15" spans="2:12" ht="24.9" customHeight="1" x14ac:dyDescent="0.25">
      <c r="B15" s="91" t="s">
        <v>70</v>
      </c>
      <c r="C15" s="111">
        <v>55</v>
      </c>
      <c r="D15" s="111">
        <v>63</v>
      </c>
      <c r="E15" s="111">
        <v>58</v>
      </c>
      <c r="F15" s="111">
        <v>60</v>
      </c>
      <c r="G15" s="111">
        <v>52</v>
      </c>
      <c r="H15" s="111">
        <v>50</v>
      </c>
      <c r="I15" s="111">
        <v>45</v>
      </c>
      <c r="J15" s="111">
        <v>50</v>
      </c>
    </row>
    <row r="16" spans="2:12" ht="24.9" customHeight="1" x14ac:dyDescent="0.25">
      <c r="B16" s="91" t="s">
        <v>71</v>
      </c>
      <c r="C16" s="106">
        <v>78</v>
      </c>
      <c r="D16" s="106">
        <v>79</v>
      </c>
      <c r="E16" s="106">
        <v>81</v>
      </c>
      <c r="F16" s="106">
        <v>83</v>
      </c>
      <c r="G16" s="106">
        <v>85</v>
      </c>
      <c r="H16" s="106">
        <v>83</v>
      </c>
      <c r="I16" s="106">
        <v>82</v>
      </c>
      <c r="J16" s="106">
        <v>84</v>
      </c>
    </row>
    <row r="17" spans="2:10" ht="24.9" customHeight="1" x14ac:dyDescent="0.25">
      <c r="B17" s="99" t="s">
        <v>210</v>
      </c>
      <c r="C17" s="451">
        <v>133</v>
      </c>
      <c r="D17" s="451">
        <v>142</v>
      </c>
      <c r="E17" s="451">
        <v>139</v>
      </c>
      <c r="F17" s="451">
        <v>143</v>
      </c>
      <c r="G17" s="451">
        <v>137</v>
      </c>
      <c r="H17" s="451">
        <v>133</v>
      </c>
      <c r="I17" s="451">
        <v>127</v>
      </c>
      <c r="J17" s="451">
        <v>134</v>
      </c>
    </row>
    <row r="18" spans="2:10" ht="24.9" customHeight="1" x14ac:dyDescent="0.25">
      <c r="B18" s="91"/>
      <c r="C18" s="106"/>
      <c r="D18" s="106"/>
      <c r="E18" s="106"/>
      <c r="F18" s="106"/>
      <c r="G18" s="106"/>
      <c r="H18" s="106"/>
      <c r="I18" s="106"/>
      <c r="J18" s="106"/>
    </row>
    <row r="19" spans="2:10" ht="24.9" customHeight="1" x14ac:dyDescent="0.25">
      <c r="B19" s="183" t="s">
        <v>261</v>
      </c>
      <c r="C19" s="180">
        <v>1980</v>
      </c>
      <c r="D19" s="180">
        <v>2055</v>
      </c>
      <c r="E19" s="180">
        <v>2100</v>
      </c>
      <c r="F19" s="180">
        <v>2100</v>
      </c>
      <c r="G19" s="180">
        <v>2250</v>
      </c>
      <c r="H19" s="180">
        <v>2335</v>
      </c>
      <c r="I19" s="180">
        <v>2370</v>
      </c>
      <c r="J19" s="180">
        <v>2365</v>
      </c>
    </row>
    <row r="20" spans="2:10" s="28" customFormat="1" ht="24.9" customHeight="1" x14ac:dyDescent="0.25">
      <c r="B20" s="100"/>
      <c r="C20" s="157"/>
      <c r="D20" s="157"/>
      <c r="E20" s="157"/>
      <c r="F20" s="157"/>
      <c r="G20" s="157"/>
      <c r="H20" s="157"/>
      <c r="I20" s="157"/>
      <c r="J20" s="157"/>
    </row>
    <row r="21" spans="2:10" ht="24.9" customHeight="1" x14ac:dyDescent="0.25">
      <c r="B21" s="183" t="s">
        <v>72</v>
      </c>
      <c r="C21" s="450"/>
      <c r="D21" s="450"/>
      <c r="E21" s="450"/>
      <c r="F21" s="450"/>
      <c r="G21" s="450"/>
      <c r="H21" s="450"/>
      <c r="I21" s="450"/>
      <c r="J21" s="450"/>
    </row>
    <row r="22" spans="2:10" ht="24.9" customHeight="1" x14ac:dyDescent="0.25">
      <c r="B22" s="91" t="s">
        <v>73</v>
      </c>
      <c r="C22" s="106">
        <v>207</v>
      </c>
      <c r="D22" s="106">
        <v>217</v>
      </c>
      <c r="E22" s="106">
        <v>216</v>
      </c>
      <c r="F22" s="106">
        <v>219</v>
      </c>
      <c r="G22" s="106">
        <v>252</v>
      </c>
      <c r="H22" s="106">
        <v>260</v>
      </c>
      <c r="I22" s="106">
        <v>245</v>
      </c>
      <c r="J22" s="106">
        <v>245</v>
      </c>
    </row>
    <row r="23" spans="2:10" ht="24.9" customHeight="1" x14ac:dyDescent="0.25">
      <c r="B23" s="91" t="s">
        <v>74</v>
      </c>
      <c r="C23" s="106">
        <v>79</v>
      </c>
      <c r="D23" s="106">
        <v>76</v>
      </c>
      <c r="E23" s="106">
        <v>88</v>
      </c>
      <c r="F23" s="106">
        <v>93</v>
      </c>
      <c r="G23" s="106">
        <v>115</v>
      </c>
      <c r="H23" s="106">
        <v>103</v>
      </c>
      <c r="I23" s="106">
        <v>105</v>
      </c>
      <c r="J23" s="106">
        <v>106</v>
      </c>
    </row>
    <row r="24" spans="2:10" ht="24.9" customHeight="1" x14ac:dyDescent="0.25">
      <c r="B24" s="99" t="s">
        <v>210</v>
      </c>
      <c r="C24" s="451">
        <v>286</v>
      </c>
      <c r="D24" s="451">
        <v>293</v>
      </c>
      <c r="E24" s="451">
        <v>304</v>
      </c>
      <c r="F24" s="451">
        <v>312</v>
      </c>
      <c r="G24" s="451">
        <v>367</v>
      </c>
      <c r="H24" s="451">
        <v>363</v>
      </c>
      <c r="I24" s="451">
        <v>350</v>
      </c>
      <c r="J24" s="451">
        <v>351</v>
      </c>
    </row>
    <row r="25" spans="2:10" ht="24.9" customHeight="1" x14ac:dyDescent="0.25">
      <c r="B25" s="91"/>
      <c r="C25" s="106"/>
      <c r="D25" s="106"/>
      <c r="E25" s="106"/>
      <c r="F25" s="106"/>
      <c r="G25" s="106"/>
      <c r="H25" s="106"/>
      <c r="I25" s="106"/>
      <c r="J25" s="106"/>
    </row>
    <row r="26" spans="2:10" ht="24.9" customHeight="1" x14ac:dyDescent="0.25">
      <c r="B26" s="183" t="s">
        <v>75</v>
      </c>
      <c r="C26" s="179"/>
      <c r="D26" s="179"/>
      <c r="E26" s="179"/>
      <c r="F26" s="179"/>
      <c r="G26" s="179"/>
      <c r="H26" s="179"/>
      <c r="I26" s="179"/>
      <c r="J26" s="179"/>
    </row>
    <row r="27" spans="2:10" ht="24.9" customHeight="1" x14ac:dyDescent="0.25">
      <c r="B27" s="91" t="s">
        <v>77</v>
      </c>
      <c r="C27" s="445">
        <v>4162</v>
      </c>
      <c r="D27" s="445">
        <v>4330</v>
      </c>
      <c r="E27" s="445">
        <v>4525</v>
      </c>
      <c r="F27" s="445">
        <v>4745</v>
      </c>
      <c r="G27" s="445">
        <v>4887</v>
      </c>
      <c r="H27" s="445">
        <v>5035</v>
      </c>
      <c r="I27" s="445">
        <v>5200</v>
      </c>
      <c r="J27" s="445">
        <v>5400</v>
      </c>
    </row>
    <row r="28" spans="2:10" ht="24.9" customHeight="1" x14ac:dyDescent="0.25">
      <c r="B28" s="91" t="s">
        <v>78</v>
      </c>
      <c r="C28" s="106">
        <v>74</v>
      </c>
      <c r="D28" s="106">
        <v>63</v>
      </c>
      <c r="E28" s="106">
        <v>69</v>
      </c>
      <c r="F28" s="106">
        <v>68</v>
      </c>
      <c r="G28" s="106">
        <v>61</v>
      </c>
      <c r="H28" s="106">
        <v>65</v>
      </c>
      <c r="I28" s="106">
        <v>67</v>
      </c>
      <c r="J28" s="106">
        <v>65</v>
      </c>
    </row>
    <row r="29" spans="2:10" ht="24.9" customHeight="1" x14ac:dyDescent="0.25">
      <c r="B29" s="99" t="s">
        <v>210</v>
      </c>
      <c r="C29" s="446">
        <v>4236</v>
      </c>
      <c r="D29" s="446">
        <v>4393</v>
      </c>
      <c r="E29" s="446">
        <v>4594</v>
      </c>
      <c r="F29" s="446">
        <v>4813</v>
      </c>
      <c r="G29" s="446">
        <v>4948</v>
      </c>
      <c r="H29" s="446">
        <v>5100</v>
      </c>
      <c r="I29" s="446">
        <v>5267</v>
      </c>
      <c r="J29" s="446">
        <v>5465</v>
      </c>
    </row>
    <row r="30" spans="2:10" ht="24.9" customHeight="1" x14ac:dyDescent="0.25">
      <c r="B30" s="91"/>
      <c r="C30" s="106"/>
      <c r="D30" s="106"/>
      <c r="E30" s="106"/>
      <c r="F30" s="106"/>
      <c r="G30" s="106"/>
      <c r="H30" s="106"/>
      <c r="I30" s="106"/>
      <c r="J30" s="106"/>
    </row>
    <row r="31" spans="2:10" ht="24.9" customHeight="1" x14ac:dyDescent="0.25">
      <c r="B31" s="183" t="s">
        <v>79</v>
      </c>
      <c r="C31" s="450"/>
      <c r="D31" s="450"/>
      <c r="E31" s="450"/>
      <c r="F31" s="450"/>
      <c r="G31" s="450"/>
      <c r="H31" s="450"/>
      <c r="I31" s="450"/>
      <c r="J31" s="450"/>
    </row>
    <row r="32" spans="2:10" ht="24.9" customHeight="1" x14ac:dyDescent="0.25">
      <c r="B32" s="91" t="s">
        <v>80</v>
      </c>
      <c r="C32" s="106">
        <v>132</v>
      </c>
      <c r="D32" s="106">
        <v>121</v>
      </c>
      <c r="E32" s="106">
        <v>119</v>
      </c>
      <c r="F32" s="106">
        <v>117</v>
      </c>
      <c r="G32" s="106">
        <v>125</v>
      </c>
      <c r="H32" s="106">
        <v>122</v>
      </c>
      <c r="I32" s="106">
        <v>120</v>
      </c>
      <c r="J32" s="106">
        <v>125</v>
      </c>
    </row>
    <row r="33" spans="2:10" ht="24.9" customHeight="1" x14ac:dyDescent="0.25">
      <c r="B33" s="91" t="s">
        <v>435</v>
      </c>
      <c r="C33" s="106">
        <v>441</v>
      </c>
      <c r="D33" s="106">
        <v>487</v>
      </c>
      <c r="E33" s="106">
        <v>527</v>
      </c>
      <c r="F33" s="106">
        <v>535</v>
      </c>
      <c r="G33" s="106">
        <v>580</v>
      </c>
      <c r="H33" s="106">
        <v>600</v>
      </c>
      <c r="I33" s="106">
        <v>580</v>
      </c>
      <c r="J33" s="106">
        <v>575</v>
      </c>
    </row>
    <row r="34" spans="2:10" ht="24.9" customHeight="1" x14ac:dyDescent="0.25">
      <c r="B34" s="99" t="s">
        <v>210</v>
      </c>
      <c r="C34" s="446">
        <v>573</v>
      </c>
      <c r="D34" s="446">
        <v>608</v>
      </c>
      <c r="E34" s="446">
        <v>646</v>
      </c>
      <c r="F34" s="446">
        <v>652</v>
      </c>
      <c r="G34" s="446">
        <v>705</v>
      </c>
      <c r="H34" s="446">
        <v>722</v>
      </c>
      <c r="I34" s="446">
        <v>700</v>
      </c>
      <c r="J34" s="446">
        <v>700</v>
      </c>
    </row>
    <row r="35" spans="2:10" ht="13.5" customHeight="1" thickBot="1" x14ac:dyDescent="0.3">
      <c r="B35" s="278"/>
      <c r="C35" s="279"/>
      <c r="D35" s="279"/>
      <c r="E35" s="279"/>
      <c r="F35" s="279"/>
      <c r="G35" s="279"/>
      <c r="H35" s="540"/>
      <c r="I35" s="279"/>
      <c r="J35" s="279"/>
    </row>
    <row r="36" spans="2:10" ht="8.25" customHeight="1" x14ac:dyDescent="0.25">
      <c r="B36" s="25"/>
      <c r="C36" s="107"/>
      <c r="D36" s="107"/>
      <c r="E36" s="107"/>
      <c r="F36" s="107"/>
      <c r="G36" s="107"/>
      <c r="H36" s="556"/>
      <c r="I36" s="107"/>
      <c r="J36" s="107"/>
    </row>
    <row r="37" spans="2:10" ht="33.75" customHeight="1" x14ac:dyDescent="0.25">
      <c r="B37" s="1015" t="s">
        <v>421</v>
      </c>
      <c r="C37" s="1015"/>
      <c r="D37" s="1015"/>
      <c r="E37" s="1015"/>
      <c r="F37" s="1015"/>
      <c r="G37" s="1015"/>
      <c r="H37" s="537"/>
      <c r="I37" s="868"/>
      <c r="J37" s="901"/>
    </row>
    <row r="38" spans="2:10" ht="17.25" customHeight="1" x14ac:dyDescent="0.25">
      <c r="B38" s="84" t="s">
        <v>364</v>
      </c>
      <c r="C38" s="106"/>
      <c r="D38" s="106"/>
      <c r="E38" s="106"/>
      <c r="F38" s="106"/>
      <c r="G38" s="106"/>
      <c r="H38" s="106"/>
      <c r="I38" s="106"/>
      <c r="J38" s="106"/>
    </row>
    <row r="39" spans="2:10" ht="16.5" customHeight="1" x14ac:dyDescent="0.25">
      <c r="B39" s="84" t="s">
        <v>362</v>
      </c>
    </row>
    <row r="40" spans="2:10" ht="17.25" customHeight="1" x14ac:dyDescent="0.25">
      <c r="B40" s="84" t="s">
        <v>404</v>
      </c>
    </row>
    <row r="41" spans="2:10" ht="14.1" customHeight="1" x14ac:dyDescent="0.25">
      <c r="B41" s="14" t="s">
        <v>339</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L44"/>
  <sheetViews>
    <sheetView showGridLines="0" view="pageBreakPreview" zoomScale="90" zoomScaleNormal="100" zoomScaleSheetLayoutView="90" workbookViewId="0">
      <selection activeCell="H70" sqref="H70"/>
    </sheetView>
  </sheetViews>
  <sheetFormatPr baseColWidth="10" defaultRowHeight="13.2" x14ac:dyDescent="0.25"/>
  <cols>
    <col min="1" max="1" width="2.33203125" style="20" customWidth="1"/>
    <col min="2" max="2" width="21.33203125" style="20" customWidth="1"/>
    <col min="3" max="7" width="14.33203125" style="20" customWidth="1"/>
    <col min="8" max="10" width="13.88671875" style="20" customWidth="1"/>
    <col min="11" max="11" width="2.5546875" style="20" customWidth="1"/>
    <col min="12" max="252" width="11.44140625" style="20"/>
    <col min="253" max="253" width="17" style="20" customWidth="1"/>
    <col min="254" max="508" width="11.44140625" style="20"/>
    <col min="509" max="509" width="17" style="20" customWidth="1"/>
    <col min="510" max="764" width="11.44140625" style="20"/>
    <col min="765" max="765" width="17" style="20" customWidth="1"/>
    <col min="766" max="1020" width="11.44140625" style="20"/>
    <col min="1021" max="1021" width="17" style="20" customWidth="1"/>
    <col min="1022" max="1276" width="11.44140625" style="20"/>
    <col min="1277" max="1277" width="17" style="20" customWidth="1"/>
    <col min="1278" max="1532" width="11.44140625" style="20"/>
    <col min="1533" max="1533" width="17" style="20" customWidth="1"/>
    <col min="1534" max="1788" width="11.44140625" style="20"/>
    <col min="1789" max="1789" width="17" style="20" customWidth="1"/>
    <col min="1790" max="2044" width="11.44140625" style="20"/>
    <col min="2045" max="2045" width="17" style="20" customWidth="1"/>
    <col min="2046" max="2300" width="11.44140625" style="20"/>
    <col min="2301" max="2301" width="17" style="20" customWidth="1"/>
    <col min="2302" max="2556" width="11.44140625" style="20"/>
    <col min="2557" max="2557" width="17" style="20" customWidth="1"/>
    <col min="2558" max="2812" width="11.44140625" style="20"/>
    <col min="2813" max="2813" width="17" style="20" customWidth="1"/>
    <col min="2814" max="3068" width="11.44140625" style="20"/>
    <col min="3069" max="3069" width="17" style="20" customWidth="1"/>
    <col min="3070" max="3324" width="11.44140625" style="20"/>
    <col min="3325" max="3325" width="17" style="20" customWidth="1"/>
    <col min="3326" max="3580" width="11.44140625" style="20"/>
    <col min="3581" max="3581" width="17" style="20" customWidth="1"/>
    <col min="3582" max="3836" width="11.44140625" style="20"/>
    <col min="3837" max="3837" width="17" style="20" customWidth="1"/>
    <col min="3838" max="4092" width="11.44140625" style="20"/>
    <col min="4093" max="4093" width="17" style="20" customWidth="1"/>
    <col min="4094" max="4348" width="11.44140625" style="20"/>
    <col min="4349" max="4349" width="17" style="20" customWidth="1"/>
    <col min="4350" max="4604" width="11.44140625" style="20"/>
    <col min="4605" max="4605" width="17" style="20" customWidth="1"/>
    <col min="4606" max="4860" width="11.44140625" style="20"/>
    <col min="4861" max="4861" width="17" style="20" customWidth="1"/>
    <col min="4862" max="5116" width="11.44140625" style="20"/>
    <col min="5117" max="5117" width="17" style="20" customWidth="1"/>
    <col min="5118" max="5372" width="11.44140625" style="20"/>
    <col min="5373" max="5373" width="17" style="20" customWidth="1"/>
    <col min="5374" max="5628" width="11.44140625" style="20"/>
    <col min="5629" max="5629" width="17" style="20" customWidth="1"/>
    <col min="5630" max="5884" width="11.44140625" style="20"/>
    <col min="5885" max="5885" width="17" style="20" customWidth="1"/>
    <col min="5886" max="6140" width="11.44140625" style="20"/>
    <col min="6141" max="6141" width="17" style="20" customWidth="1"/>
    <col min="6142" max="6396" width="11.44140625" style="20"/>
    <col min="6397" max="6397" width="17" style="20" customWidth="1"/>
    <col min="6398" max="6652" width="11.44140625" style="20"/>
    <col min="6653" max="6653" width="17" style="20" customWidth="1"/>
    <col min="6654" max="6908" width="11.44140625" style="20"/>
    <col min="6909" max="6909" width="17" style="20" customWidth="1"/>
    <col min="6910" max="7164" width="11.44140625" style="20"/>
    <col min="7165" max="7165" width="17" style="20" customWidth="1"/>
    <col min="7166" max="7420" width="11.44140625" style="20"/>
    <col min="7421" max="7421" width="17" style="20" customWidth="1"/>
    <col min="7422" max="7676" width="11.44140625" style="20"/>
    <col min="7677" max="7677" width="17" style="20" customWidth="1"/>
    <col min="7678" max="7932" width="11.44140625" style="20"/>
    <col min="7933" max="7933" width="17" style="20" customWidth="1"/>
    <col min="7934" max="8188" width="11.44140625" style="20"/>
    <col min="8189" max="8189" width="17" style="20" customWidth="1"/>
    <col min="8190" max="8444" width="11.44140625" style="20"/>
    <col min="8445" max="8445" width="17" style="20" customWidth="1"/>
    <col min="8446" max="8700" width="11.44140625" style="20"/>
    <col min="8701" max="8701" width="17" style="20" customWidth="1"/>
    <col min="8702" max="8956" width="11.44140625" style="20"/>
    <col min="8957" max="8957" width="17" style="20" customWidth="1"/>
    <col min="8958" max="9212" width="11.44140625" style="20"/>
    <col min="9213" max="9213" width="17" style="20" customWidth="1"/>
    <col min="9214" max="9468" width="11.44140625" style="20"/>
    <col min="9469" max="9469" width="17" style="20" customWidth="1"/>
    <col min="9470" max="9724" width="11.44140625" style="20"/>
    <col min="9725" max="9725" width="17" style="20" customWidth="1"/>
    <col min="9726" max="9980" width="11.44140625" style="20"/>
    <col min="9981" max="9981" width="17" style="20" customWidth="1"/>
    <col min="9982" max="10236" width="11.44140625" style="20"/>
    <col min="10237" max="10237" width="17" style="20" customWidth="1"/>
    <col min="10238" max="10492" width="11.44140625" style="20"/>
    <col min="10493" max="10493" width="17" style="20" customWidth="1"/>
    <col min="10494" max="10748" width="11.44140625" style="20"/>
    <col min="10749" max="10749" width="17" style="20" customWidth="1"/>
    <col min="10750" max="11004" width="11.44140625" style="20"/>
    <col min="11005" max="11005" width="17" style="20" customWidth="1"/>
    <col min="11006" max="11260" width="11.44140625" style="20"/>
    <col min="11261" max="11261" width="17" style="20" customWidth="1"/>
    <col min="11262" max="11516" width="11.44140625" style="20"/>
    <col min="11517" max="11517" width="17" style="20" customWidth="1"/>
    <col min="11518" max="11772" width="11.44140625" style="20"/>
    <col min="11773" max="11773" width="17" style="20" customWidth="1"/>
    <col min="11774" max="12028" width="11.44140625" style="20"/>
    <col min="12029" max="12029" width="17" style="20" customWidth="1"/>
    <col min="12030" max="12284" width="11.44140625" style="20"/>
    <col min="12285" max="12285" width="17" style="20" customWidth="1"/>
    <col min="12286" max="12540" width="11.44140625" style="20"/>
    <col min="12541" max="12541" width="17" style="20" customWidth="1"/>
    <col min="12542" max="12796" width="11.44140625" style="20"/>
    <col min="12797" max="12797" width="17" style="20" customWidth="1"/>
    <col min="12798" max="13052" width="11.44140625" style="20"/>
    <col min="13053" max="13053" width="17" style="20" customWidth="1"/>
    <col min="13054" max="13308" width="11.44140625" style="20"/>
    <col min="13309" max="13309" width="17" style="20" customWidth="1"/>
    <col min="13310" max="13564" width="11.44140625" style="20"/>
    <col min="13565" max="13565" width="17" style="20" customWidth="1"/>
    <col min="13566" max="13820" width="11.44140625" style="20"/>
    <col min="13821" max="13821" width="17" style="20" customWidth="1"/>
    <col min="13822" max="14076" width="11.44140625" style="20"/>
    <col min="14077" max="14077" width="17" style="20" customWidth="1"/>
    <col min="14078" max="14332" width="11.44140625" style="20"/>
    <col min="14333" max="14333" width="17" style="20" customWidth="1"/>
    <col min="14334" max="14588" width="11.44140625" style="20"/>
    <col min="14589" max="14589" width="17" style="20" customWidth="1"/>
    <col min="14590" max="14844" width="11.44140625" style="20"/>
    <col min="14845" max="14845" width="17" style="20" customWidth="1"/>
    <col min="14846" max="15100" width="11.44140625" style="20"/>
    <col min="15101" max="15101" width="17" style="20" customWidth="1"/>
    <col min="15102" max="15356" width="11.44140625" style="20"/>
    <col min="15357" max="15357" width="17" style="20" customWidth="1"/>
    <col min="15358" max="15612" width="11.44140625" style="20"/>
    <col min="15613" max="15613" width="17" style="20" customWidth="1"/>
    <col min="15614" max="15868" width="11.44140625" style="20"/>
    <col min="15869" max="15869" width="17" style="20" customWidth="1"/>
    <col min="15870" max="16124" width="11.44140625" style="20"/>
    <col min="16125" max="16125" width="17" style="20" customWidth="1"/>
    <col min="16126" max="16384" width="11.44140625" style="20"/>
  </cols>
  <sheetData>
    <row r="2" spans="2:12" ht="15.6" x14ac:dyDescent="0.3">
      <c r="B2" s="98" t="s">
        <v>143</v>
      </c>
      <c r="F2" s="869"/>
      <c r="L2" s="58" t="s">
        <v>189</v>
      </c>
    </row>
    <row r="3" spans="2:12" ht="15" x14ac:dyDescent="0.25">
      <c r="B3" s="436" t="s">
        <v>260</v>
      </c>
      <c r="C3" s="637"/>
      <c r="D3" s="637"/>
      <c r="E3" s="637"/>
      <c r="F3" s="637"/>
      <c r="G3" s="637"/>
      <c r="H3" s="637"/>
      <c r="I3" s="637"/>
      <c r="J3" s="637"/>
    </row>
    <row r="4" spans="2:12" ht="8.1" customHeight="1" x14ac:dyDescent="0.25"/>
    <row r="5" spans="2:12" ht="31.5" customHeight="1" x14ac:dyDescent="0.25">
      <c r="B5" s="425" t="s">
        <v>136</v>
      </c>
      <c r="C5" s="443">
        <v>2010</v>
      </c>
      <c r="D5" s="443">
        <v>2011</v>
      </c>
      <c r="E5" s="443">
        <v>2012</v>
      </c>
      <c r="F5" s="443">
        <v>2013</v>
      </c>
      <c r="G5" s="443">
        <v>2014</v>
      </c>
      <c r="H5" s="443">
        <v>2015</v>
      </c>
      <c r="I5" s="443" t="s">
        <v>483</v>
      </c>
      <c r="J5" s="443" t="s">
        <v>482</v>
      </c>
    </row>
    <row r="6" spans="2:12" ht="26.25" customHeight="1" x14ac:dyDescent="0.25">
      <c r="B6" s="434" t="s">
        <v>53</v>
      </c>
      <c r="C6" s="444">
        <v>7824</v>
      </c>
      <c r="D6" s="444">
        <v>8105</v>
      </c>
      <c r="E6" s="444">
        <v>8432</v>
      </c>
      <c r="F6" s="444">
        <v>8670</v>
      </c>
      <c r="G6" s="444">
        <v>8968</v>
      </c>
      <c r="H6" s="444">
        <v>9096</v>
      </c>
      <c r="I6" s="444">
        <v>9312</v>
      </c>
      <c r="J6" s="444">
        <v>9675</v>
      </c>
    </row>
    <row r="7" spans="2:12" ht="3" customHeight="1" thickBot="1" x14ac:dyDescent="0.3">
      <c r="B7" s="275"/>
      <c r="C7" s="275"/>
      <c r="D7" s="275"/>
      <c r="E7" s="275"/>
      <c r="F7" s="275"/>
      <c r="G7" s="275"/>
      <c r="H7" s="25"/>
      <c r="I7" s="275"/>
      <c r="J7" s="275"/>
    </row>
    <row r="8" spans="2:12" ht="24.9" customHeight="1" x14ac:dyDescent="0.25">
      <c r="B8" s="183" t="s">
        <v>66</v>
      </c>
      <c r="C8" s="187"/>
      <c r="D8" s="187"/>
      <c r="E8" s="187"/>
      <c r="F8" s="187"/>
      <c r="G8" s="187"/>
      <c r="H8" s="557"/>
      <c r="I8" s="187"/>
      <c r="J8" s="187"/>
    </row>
    <row r="9" spans="2:12" ht="24.9" customHeight="1" x14ac:dyDescent="0.25">
      <c r="B9" s="91" t="s">
        <v>67</v>
      </c>
      <c r="C9" s="106">
        <v>90</v>
      </c>
      <c r="D9" s="106">
        <v>97</v>
      </c>
      <c r="E9" s="106">
        <v>99</v>
      </c>
      <c r="F9" s="106">
        <v>102</v>
      </c>
      <c r="G9" s="106">
        <v>99</v>
      </c>
      <c r="H9" s="106">
        <v>106</v>
      </c>
      <c r="I9" s="106">
        <v>114</v>
      </c>
      <c r="J9" s="106">
        <v>115</v>
      </c>
    </row>
    <row r="10" spans="2:12" ht="24.9" customHeight="1" x14ac:dyDescent="0.25">
      <c r="B10" s="91" t="s">
        <v>68</v>
      </c>
      <c r="C10" s="106">
        <v>683</v>
      </c>
      <c r="D10" s="106">
        <v>757</v>
      </c>
      <c r="E10" s="106">
        <v>792</v>
      </c>
      <c r="F10" s="106">
        <v>782</v>
      </c>
      <c r="G10" s="106">
        <v>794</v>
      </c>
      <c r="H10" s="106">
        <v>836</v>
      </c>
      <c r="I10" s="106">
        <v>870</v>
      </c>
      <c r="J10" s="106">
        <v>940</v>
      </c>
    </row>
    <row r="11" spans="2:12" ht="24.9" customHeight="1" x14ac:dyDescent="0.25">
      <c r="B11" s="91" t="s">
        <v>32</v>
      </c>
      <c r="C11" s="106">
        <v>231</v>
      </c>
      <c r="D11" s="106">
        <v>223</v>
      </c>
      <c r="E11" s="106">
        <v>226</v>
      </c>
      <c r="F11" s="106">
        <v>234</v>
      </c>
      <c r="G11" s="106">
        <v>221</v>
      </c>
      <c r="H11" s="106">
        <v>228</v>
      </c>
      <c r="I11" s="106">
        <v>249</v>
      </c>
      <c r="J11" s="106">
        <v>252</v>
      </c>
    </row>
    <row r="12" spans="2:12" ht="24.9" customHeight="1" x14ac:dyDescent="0.25">
      <c r="B12" s="99" t="s">
        <v>210</v>
      </c>
      <c r="C12" s="446">
        <v>1004</v>
      </c>
      <c r="D12" s="446">
        <v>1077</v>
      </c>
      <c r="E12" s="446">
        <v>1117</v>
      </c>
      <c r="F12" s="446">
        <v>1118</v>
      </c>
      <c r="G12" s="446">
        <v>1114</v>
      </c>
      <c r="H12" s="446">
        <v>1170</v>
      </c>
      <c r="I12" s="446">
        <v>1233</v>
      </c>
      <c r="J12" s="446">
        <v>1307</v>
      </c>
    </row>
    <row r="13" spans="2:12" ht="24.9" customHeight="1" x14ac:dyDescent="0.25">
      <c r="B13" s="91"/>
      <c r="C13" s="106"/>
      <c r="D13" s="106"/>
      <c r="E13" s="106"/>
      <c r="F13" s="106"/>
      <c r="G13" s="106"/>
      <c r="H13" s="106"/>
      <c r="I13" s="106"/>
      <c r="J13" s="106"/>
    </row>
    <row r="14" spans="2:12" ht="24.9" customHeight="1" x14ac:dyDescent="0.25">
      <c r="B14" s="183" t="s">
        <v>69</v>
      </c>
      <c r="C14" s="450"/>
      <c r="D14" s="450"/>
      <c r="E14" s="450"/>
      <c r="F14" s="450"/>
      <c r="G14" s="450"/>
      <c r="H14" s="450"/>
      <c r="I14" s="450"/>
      <c r="J14" s="450"/>
    </row>
    <row r="15" spans="2:12" ht="24.9" customHeight="1" x14ac:dyDescent="0.25">
      <c r="B15" s="91" t="s">
        <v>70</v>
      </c>
      <c r="C15" s="111">
        <v>37</v>
      </c>
      <c r="D15" s="111">
        <v>35</v>
      </c>
      <c r="E15" s="111">
        <v>38</v>
      </c>
      <c r="F15" s="111">
        <v>41</v>
      </c>
      <c r="G15" s="111">
        <v>38</v>
      </c>
      <c r="H15" s="111">
        <v>41</v>
      </c>
      <c r="I15" s="111">
        <v>40</v>
      </c>
      <c r="J15" s="111">
        <v>42</v>
      </c>
    </row>
    <row r="16" spans="2:12" ht="24.9" customHeight="1" x14ac:dyDescent="0.25">
      <c r="B16" s="91" t="s">
        <v>71</v>
      </c>
      <c r="C16" s="106">
        <v>75</v>
      </c>
      <c r="D16" s="106">
        <v>78</v>
      </c>
      <c r="E16" s="106">
        <v>88</v>
      </c>
      <c r="F16" s="106">
        <v>87</v>
      </c>
      <c r="G16" s="106">
        <v>80</v>
      </c>
      <c r="H16" s="106">
        <v>88</v>
      </c>
      <c r="I16" s="106">
        <v>84</v>
      </c>
      <c r="J16" s="106">
        <v>90</v>
      </c>
    </row>
    <row r="17" spans="2:11" ht="24.9" customHeight="1" x14ac:dyDescent="0.25">
      <c r="B17" s="99" t="s">
        <v>210</v>
      </c>
      <c r="C17" s="451">
        <v>112</v>
      </c>
      <c r="D17" s="451">
        <v>113</v>
      </c>
      <c r="E17" s="451">
        <v>126</v>
      </c>
      <c r="F17" s="451">
        <v>128</v>
      </c>
      <c r="G17" s="451">
        <v>118</v>
      </c>
      <c r="H17" s="451">
        <v>129</v>
      </c>
      <c r="I17" s="451">
        <v>124</v>
      </c>
      <c r="J17" s="451">
        <v>132</v>
      </c>
    </row>
    <row r="18" spans="2:11" ht="24.9" customHeight="1" x14ac:dyDescent="0.25">
      <c r="B18" s="91"/>
      <c r="C18" s="106"/>
      <c r="D18" s="106"/>
      <c r="E18" s="106"/>
      <c r="F18" s="106"/>
      <c r="G18" s="106"/>
      <c r="H18" s="106"/>
      <c r="I18" s="106"/>
      <c r="J18" s="106"/>
      <c r="K18" s="106"/>
    </row>
    <row r="19" spans="2:11" ht="24.9" customHeight="1" x14ac:dyDescent="0.25">
      <c r="B19" s="183" t="s">
        <v>259</v>
      </c>
      <c r="C19" s="180">
        <v>1934</v>
      </c>
      <c r="D19" s="180">
        <v>1982</v>
      </c>
      <c r="E19" s="180">
        <v>2027</v>
      </c>
      <c r="F19" s="180">
        <v>2031</v>
      </c>
      <c r="G19" s="180">
        <v>2162</v>
      </c>
      <c r="H19" s="180">
        <v>2105</v>
      </c>
      <c r="I19" s="180">
        <v>2110</v>
      </c>
      <c r="J19" s="180">
        <v>2185</v>
      </c>
    </row>
    <row r="20" spans="2:11" s="28" customFormat="1" ht="24.9" customHeight="1" x14ac:dyDescent="0.25">
      <c r="B20" s="100"/>
      <c r="C20" s="157"/>
      <c r="D20" s="157"/>
      <c r="E20" s="157"/>
      <c r="F20" s="157"/>
      <c r="G20" s="157"/>
      <c r="H20" s="157"/>
      <c r="I20" s="157"/>
      <c r="J20" s="157"/>
    </row>
    <row r="21" spans="2:11" ht="24.9" customHeight="1" x14ac:dyDescent="0.25">
      <c r="B21" s="183" t="s">
        <v>72</v>
      </c>
      <c r="C21" s="450"/>
      <c r="D21" s="450"/>
      <c r="E21" s="450"/>
      <c r="F21" s="450"/>
      <c r="G21" s="450"/>
      <c r="H21" s="450"/>
      <c r="I21" s="450"/>
      <c r="J21" s="450"/>
    </row>
    <row r="22" spans="2:11" ht="24.9" customHeight="1" x14ac:dyDescent="0.25">
      <c r="B22" s="91" t="s">
        <v>73</v>
      </c>
      <c r="C22" s="106">
        <v>324</v>
      </c>
      <c r="D22" s="106">
        <v>334</v>
      </c>
      <c r="E22" s="106">
        <v>340</v>
      </c>
      <c r="F22" s="106">
        <v>357</v>
      </c>
      <c r="G22" s="106">
        <v>376</v>
      </c>
      <c r="H22" s="106">
        <v>350</v>
      </c>
      <c r="I22" s="106">
        <v>337</v>
      </c>
      <c r="J22" s="106">
        <v>332</v>
      </c>
    </row>
    <row r="23" spans="2:11" ht="24.9" customHeight="1" x14ac:dyDescent="0.25">
      <c r="B23" s="91" t="s">
        <v>74</v>
      </c>
      <c r="C23" s="106">
        <v>84</v>
      </c>
      <c r="D23" s="106">
        <v>78</v>
      </c>
      <c r="E23" s="106">
        <v>96</v>
      </c>
      <c r="F23" s="106">
        <v>100</v>
      </c>
      <c r="G23" s="106">
        <v>116</v>
      </c>
      <c r="H23" s="106">
        <v>97</v>
      </c>
      <c r="I23" s="106">
        <v>96</v>
      </c>
      <c r="J23" s="106">
        <v>96</v>
      </c>
    </row>
    <row r="24" spans="2:11" ht="24.9" customHeight="1" x14ac:dyDescent="0.25">
      <c r="B24" s="99" t="s">
        <v>210</v>
      </c>
      <c r="C24" s="451">
        <v>408</v>
      </c>
      <c r="D24" s="451">
        <v>412</v>
      </c>
      <c r="E24" s="451">
        <v>436</v>
      </c>
      <c r="F24" s="451">
        <v>457</v>
      </c>
      <c r="G24" s="451">
        <v>492</v>
      </c>
      <c r="H24" s="451">
        <v>447</v>
      </c>
      <c r="I24" s="451">
        <v>433</v>
      </c>
      <c r="J24" s="451">
        <v>428</v>
      </c>
    </row>
    <row r="25" spans="2:11" ht="24.9" customHeight="1" x14ac:dyDescent="0.25">
      <c r="B25" s="91"/>
      <c r="C25" s="106"/>
      <c r="D25" s="106"/>
      <c r="E25" s="106"/>
      <c r="F25" s="106"/>
      <c r="G25" s="106"/>
      <c r="H25" s="106"/>
      <c r="I25" s="106"/>
      <c r="J25" s="106"/>
    </row>
    <row r="26" spans="2:11" ht="24.9" customHeight="1" x14ac:dyDescent="0.25">
      <c r="B26" s="183" t="s">
        <v>75</v>
      </c>
      <c r="C26" s="179"/>
      <c r="D26" s="179"/>
      <c r="E26" s="179"/>
      <c r="F26" s="179"/>
      <c r="G26" s="179"/>
      <c r="H26" s="179"/>
      <c r="I26" s="179"/>
      <c r="J26" s="179"/>
    </row>
    <row r="27" spans="2:11" ht="24.9" customHeight="1" x14ac:dyDescent="0.25">
      <c r="B27" s="91" t="s">
        <v>77</v>
      </c>
      <c r="C27" s="445">
        <v>4170</v>
      </c>
      <c r="D27" s="445">
        <v>4320</v>
      </c>
      <c r="E27" s="445">
        <v>4525</v>
      </c>
      <c r="F27" s="445">
        <v>4735</v>
      </c>
      <c r="G27" s="445">
        <v>4876</v>
      </c>
      <c r="H27" s="445">
        <v>5026</v>
      </c>
      <c r="I27" s="445">
        <v>5190</v>
      </c>
      <c r="J27" s="445">
        <v>5395</v>
      </c>
    </row>
    <row r="28" spans="2:11" ht="24.9" customHeight="1" x14ac:dyDescent="0.25">
      <c r="B28" s="91" t="s">
        <v>78</v>
      </c>
      <c r="C28" s="106">
        <v>86</v>
      </c>
      <c r="D28" s="106">
        <v>83</v>
      </c>
      <c r="E28" s="106">
        <v>77</v>
      </c>
      <c r="F28" s="106">
        <v>72</v>
      </c>
      <c r="G28" s="106">
        <v>75</v>
      </c>
      <c r="H28" s="106">
        <v>77</v>
      </c>
      <c r="I28" s="106">
        <v>77</v>
      </c>
      <c r="J28" s="106">
        <v>77</v>
      </c>
    </row>
    <row r="29" spans="2:11" ht="24.9" customHeight="1" x14ac:dyDescent="0.25">
      <c r="B29" s="91" t="s">
        <v>83</v>
      </c>
      <c r="C29" s="106">
        <v>17</v>
      </c>
      <c r="D29" s="106">
        <v>20</v>
      </c>
      <c r="E29" s="106">
        <v>21</v>
      </c>
      <c r="F29" s="106">
        <v>22</v>
      </c>
      <c r="G29" s="106">
        <v>22</v>
      </c>
      <c r="H29" s="106">
        <v>25</v>
      </c>
      <c r="I29" s="106">
        <v>21</v>
      </c>
      <c r="J29" s="106">
        <v>22</v>
      </c>
    </row>
    <row r="30" spans="2:11" ht="24.9" customHeight="1" x14ac:dyDescent="0.25">
      <c r="B30" s="99" t="s">
        <v>210</v>
      </c>
      <c r="C30" s="446">
        <v>4273</v>
      </c>
      <c r="D30" s="446">
        <v>4423</v>
      </c>
      <c r="E30" s="446">
        <v>4623</v>
      </c>
      <c r="F30" s="446">
        <v>4829</v>
      </c>
      <c r="G30" s="446">
        <v>4973</v>
      </c>
      <c r="H30" s="446">
        <v>5128</v>
      </c>
      <c r="I30" s="446">
        <v>5288</v>
      </c>
      <c r="J30" s="446">
        <v>5494</v>
      </c>
    </row>
    <row r="31" spans="2:11" ht="24.9" customHeight="1" x14ac:dyDescent="0.25">
      <c r="B31" s="91"/>
      <c r="C31" s="106"/>
      <c r="D31" s="106"/>
      <c r="E31" s="106"/>
      <c r="F31" s="106"/>
      <c r="G31" s="106"/>
      <c r="H31" s="106"/>
      <c r="I31" s="106"/>
      <c r="J31" s="106"/>
    </row>
    <row r="32" spans="2:11" ht="24.9" customHeight="1" x14ac:dyDescent="0.25">
      <c r="B32" s="183" t="s">
        <v>79</v>
      </c>
      <c r="C32" s="450"/>
      <c r="D32" s="450"/>
      <c r="E32" s="450"/>
      <c r="F32" s="450"/>
      <c r="G32" s="450"/>
      <c r="H32" s="450"/>
      <c r="I32" s="450"/>
      <c r="J32" s="450"/>
    </row>
    <row r="33" spans="2:10" ht="24.9" customHeight="1" x14ac:dyDescent="0.25">
      <c r="B33" s="91" t="s">
        <v>80</v>
      </c>
      <c r="C33" s="106">
        <v>73</v>
      </c>
      <c r="D33" s="106">
        <v>78</v>
      </c>
      <c r="E33" s="106">
        <v>82</v>
      </c>
      <c r="F33" s="106">
        <v>85</v>
      </c>
      <c r="G33" s="106">
        <v>87</v>
      </c>
      <c r="H33" s="106">
        <v>95</v>
      </c>
      <c r="I33" s="106">
        <v>100</v>
      </c>
      <c r="J33" s="106">
        <v>104</v>
      </c>
    </row>
    <row r="34" spans="2:10" ht="24.9" customHeight="1" x14ac:dyDescent="0.25">
      <c r="B34" s="91" t="s">
        <v>435</v>
      </c>
      <c r="C34" s="106">
        <v>20</v>
      </c>
      <c r="D34" s="106">
        <v>20</v>
      </c>
      <c r="E34" s="106">
        <v>21</v>
      </c>
      <c r="F34" s="106">
        <v>22</v>
      </c>
      <c r="G34" s="106">
        <v>22</v>
      </c>
      <c r="H34" s="106">
        <v>22</v>
      </c>
      <c r="I34" s="106">
        <v>24</v>
      </c>
      <c r="J34" s="106">
        <v>25</v>
      </c>
    </row>
    <row r="35" spans="2:10" ht="24.9" customHeight="1" x14ac:dyDescent="0.25">
      <c r="B35" s="99" t="s">
        <v>210</v>
      </c>
      <c r="C35" s="451">
        <v>93</v>
      </c>
      <c r="D35" s="451">
        <v>98</v>
      </c>
      <c r="E35" s="451">
        <v>103</v>
      </c>
      <c r="F35" s="451">
        <v>107</v>
      </c>
      <c r="G35" s="451">
        <v>109</v>
      </c>
      <c r="H35" s="451">
        <v>117</v>
      </c>
      <c r="I35" s="451">
        <v>124</v>
      </c>
      <c r="J35" s="451">
        <v>129</v>
      </c>
    </row>
    <row r="36" spans="2:10" ht="12.75" customHeight="1" thickBot="1" x14ac:dyDescent="0.3">
      <c r="B36" s="278"/>
      <c r="C36" s="279"/>
      <c r="D36" s="279"/>
      <c r="E36" s="279"/>
      <c r="F36" s="279"/>
      <c r="G36" s="279"/>
      <c r="H36" s="540"/>
      <c r="I36" s="279"/>
      <c r="J36" s="279"/>
    </row>
    <row r="37" spans="2:10" ht="4.5" customHeight="1" x14ac:dyDescent="0.25">
      <c r="B37" s="25"/>
      <c r="C37" s="107"/>
      <c r="D37" s="107"/>
      <c r="E37" s="107"/>
      <c r="F37" s="107"/>
      <c r="G37" s="107"/>
      <c r="H37" s="556"/>
      <c r="I37" s="107"/>
      <c r="J37" s="107"/>
    </row>
    <row r="38" spans="2:10" ht="36.75" customHeight="1" x14ac:dyDescent="0.25">
      <c r="B38" s="1015" t="s">
        <v>421</v>
      </c>
      <c r="C38" s="1015"/>
      <c r="D38" s="1015"/>
      <c r="E38" s="1015"/>
      <c r="F38" s="1015"/>
      <c r="G38" s="1015"/>
      <c r="H38" s="537"/>
      <c r="I38" s="868"/>
      <c r="J38" s="901"/>
    </row>
    <row r="39" spans="2:10" ht="18" customHeight="1" x14ac:dyDescent="0.25">
      <c r="B39" s="84" t="s">
        <v>364</v>
      </c>
      <c r="C39" s="106"/>
      <c r="D39" s="106"/>
      <c r="E39" s="106"/>
      <c r="F39" s="106"/>
      <c r="G39" s="106"/>
      <c r="H39" s="106"/>
      <c r="I39" s="106"/>
      <c r="J39" s="106"/>
    </row>
    <row r="40" spans="2:10" ht="16.5" customHeight="1" x14ac:dyDescent="0.25">
      <c r="B40" s="84" t="s">
        <v>362</v>
      </c>
    </row>
    <row r="41" spans="2:10" ht="16.5" customHeight="1" x14ac:dyDescent="0.25">
      <c r="B41" s="84" t="s">
        <v>402</v>
      </c>
    </row>
    <row r="42" spans="2:10" ht="14.1" customHeight="1" x14ac:dyDescent="0.25">
      <c r="B42" s="14" t="s">
        <v>339</v>
      </c>
    </row>
    <row r="44" spans="2:10"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T44"/>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1" width="15.5546875" style="7" customWidth="1"/>
    <col min="12" max="12" width="2.88671875" style="7" customWidth="1"/>
    <col min="13" max="16384" width="11.44140625" style="7"/>
  </cols>
  <sheetData>
    <row r="2" spans="2:13" ht="15.6" x14ac:dyDescent="0.3">
      <c r="B2" s="137" t="s">
        <v>519</v>
      </c>
      <c r="C2" s="138"/>
      <c r="M2" s="59" t="s">
        <v>189</v>
      </c>
    </row>
    <row r="3" spans="2:13" ht="15" x14ac:dyDescent="0.25">
      <c r="B3" s="623" t="s">
        <v>229</v>
      </c>
      <c r="C3" s="138"/>
    </row>
    <row r="4" spans="2:13" ht="8.1" customHeight="1" x14ac:dyDescent="0.25"/>
    <row r="5" spans="2:13" ht="30" customHeight="1" x14ac:dyDescent="0.25">
      <c r="B5" s="624" t="s">
        <v>6</v>
      </c>
      <c r="C5" s="624">
        <v>2002</v>
      </c>
      <c r="D5" s="624">
        <v>2003</v>
      </c>
      <c r="E5" s="624">
        <v>2004</v>
      </c>
      <c r="F5" s="624">
        <v>2005</v>
      </c>
      <c r="G5" s="624">
        <v>2006</v>
      </c>
      <c r="H5" s="624">
        <v>2007</v>
      </c>
      <c r="I5" s="624">
        <v>2008</v>
      </c>
      <c r="J5" s="624">
        <v>2009</v>
      </c>
      <c r="K5" s="624">
        <v>2010</v>
      </c>
    </row>
    <row r="6" spans="2:13" s="666" customFormat="1" ht="3" customHeight="1" x14ac:dyDescent="0.25">
      <c r="B6" s="811"/>
      <c r="C6" s="811"/>
      <c r="D6" s="811"/>
      <c r="E6" s="811"/>
      <c r="F6" s="811"/>
      <c r="G6" s="811"/>
      <c r="H6" s="811"/>
      <c r="I6" s="811"/>
    </row>
    <row r="7" spans="2:13" ht="30" customHeight="1" thickBot="1" x14ac:dyDescent="0.3">
      <c r="B7" s="408" t="s">
        <v>53</v>
      </c>
      <c r="C7" s="806">
        <v>9658279</v>
      </c>
      <c r="D7" s="806">
        <v>9784355</v>
      </c>
      <c r="E7" s="806">
        <v>9864302</v>
      </c>
      <c r="F7" s="806">
        <v>9868302</v>
      </c>
      <c r="G7" s="806">
        <v>10088550</v>
      </c>
      <c r="H7" s="806">
        <v>10345982</v>
      </c>
      <c r="I7" s="806">
        <v>10589481</v>
      </c>
      <c r="J7" s="806">
        <v>10549037</v>
      </c>
      <c r="K7" s="806">
        <v>10676692</v>
      </c>
    </row>
    <row r="8" spans="2:13" ht="24.9" customHeight="1" x14ac:dyDescent="0.25">
      <c r="B8" s="626" t="s">
        <v>7</v>
      </c>
      <c r="C8" s="627">
        <v>725510</v>
      </c>
      <c r="D8" s="627">
        <v>746121</v>
      </c>
      <c r="E8" s="627">
        <v>754170</v>
      </c>
      <c r="F8" s="627">
        <v>765821</v>
      </c>
      <c r="G8" s="627">
        <v>786930</v>
      </c>
      <c r="H8" s="627">
        <v>833261</v>
      </c>
      <c r="I8" s="627">
        <v>832329</v>
      </c>
      <c r="J8" s="627">
        <v>809272</v>
      </c>
      <c r="K8" s="627">
        <v>831392</v>
      </c>
      <c r="M8" s="628"/>
    </row>
    <row r="9" spans="2:13" ht="24.9" customHeight="1" x14ac:dyDescent="0.25">
      <c r="B9" s="629" t="s">
        <v>8</v>
      </c>
      <c r="C9" s="630">
        <v>728956</v>
      </c>
      <c r="D9" s="630">
        <v>740716</v>
      </c>
      <c r="E9" s="630">
        <v>756796</v>
      </c>
      <c r="F9" s="630">
        <v>748598</v>
      </c>
      <c r="G9" s="630">
        <v>775689</v>
      </c>
      <c r="H9" s="630">
        <v>805848</v>
      </c>
      <c r="I9" s="630">
        <v>818583</v>
      </c>
      <c r="J9" s="630">
        <v>818193</v>
      </c>
      <c r="K9" s="630">
        <v>805778</v>
      </c>
      <c r="M9" s="628"/>
    </row>
    <row r="10" spans="2:13" ht="24.9" customHeight="1" x14ac:dyDescent="0.25">
      <c r="B10" s="626" t="s">
        <v>9</v>
      </c>
      <c r="C10" s="627">
        <v>739602</v>
      </c>
      <c r="D10" s="627">
        <v>760352</v>
      </c>
      <c r="E10" s="627">
        <v>773505</v>
      </c>
      <c r="F10" s="627">
        <v>772974</v>
      </c>
      <c r="G10" s="627">
        <v>793131</v>
      </c>
      <c r="H10" s="627">
        <v>831644</v>
      </c>
      <c r="I10" s="627">
        <v>848389</v>
      </c>
      <c r="J10" s="627">
        <v>839864</v>
      </c>
      <c r="K10" s="627">
        <v>830848</v>
      </c>
      <c r="M10" s="628"/>
    </row>
    <row r="11" spans="2:13" ht="24.9" customHeight="1" x14ac:dyDescent="0.25">
      <c r="B11" s="629" t="s">
        <v>10</v>
      </c>
      <c r="C11" s="630">
        <v>719874</v>
      </c>
      <c r="D11" s="630">
        <v>775415</v>
      </c>
      <c r="E11" s="630">
        <v>771824</v>
      </c>
      <c r="F11" s="630">
        <v>782920</v>
      </c>
      <c r="G11" s="630">
        <v>805639</v>
      </c>
      <c r="H11" s="630">
        <v>841711</v>
      </c>
      <c r="I11" s="630">
        <v>854065</v>
      </c>
      <c r="J11" s="630">
        <v>848022</v>
      </c>
      <c r="K11" s="630">
        <v>834353</v>
      </c>
      <c r="M11" s="628"/>
    </row>
    <row r="12" spans="2:13" ht="24.9" customHeight="1" x14ac:dyDescent="0.25">
      <c r="B12" s="626" t="s">
        <v>11</v>
      </c>
      <c r="C12" s="627">
        <v>749325</v>
      </c>
      <c r="D12" s="627">
        <v>805947</v>
      </c>
      <c r="E12" s="627">
        <v>795778</v>
      </c>
      <c r="F12" s="627">
        <v>796094</v>
      </c>
      <c r="G12" s="627">
        <v>818556</v>
      </c>
      <c r="H12" s="627">
        <v>863463</v>
      </c>
      <c r="I12" s="627">
        <v>873356</v>
      </c>
      <c r="J12" s="627">
        <v>876550</v>
      </c>
      <c r="K12" s="627">
        <v>872348</v>
      </c>
      <c r="M12" s="628"/>
    </row>
    <row r="13" spans="2:13" ht="24.9" customHeight="1" x14ac:dyDescent="0.25">
      <c r="B13" s="629" t="s">
        <v>12</v>
      </c>
      <c r="C13" s="630">
        <v>788548</v>
      </c>
      <c r="D13" s="630">
        <v>840211</v>
      </c>
      <c r="E13" s="630">
        <v>821779</v>
      </c>
      <c r="F13" s="630">
        <v>831657</v>
      </c>
      <c r="G13" s="630">
        <v>842026</v>
      </c>
      <c r="H13" s="630">
        <v>857882</v>
      </c>
      <c r="I13" s="630">
        <v>912522</v>
      </c>
      <c r="J13" s="630">
        <v>897542</v>
      </c>
      <c r="K13" s="630">
        <v>906738</v>
      </c>
      <c r="M13" s="628"/>
    </row>
    <row r="14" spans="2:13" ht="24.9" customHeight="1" x14ac:dyDescent="0.25">
      <c r="B14" s="626" t="s">
        <v>13</v>
      </c>
      <c r="C14" s="627">
        <v>841100</v>
      </c>
      <c r="D14" s="627">
        <v>892882</v>
      </c>
      <c r="E14" s="627">
        <v>860457</v>
      </c>
      <c r="F14" s="627">
        <v>887067</v>
      </c>
      <c r="G14" s="627">
        <v>914126</v>
      </c>
      <c r="H14" s="627">
        <v>910222</v>
      </c>
      <c r="I14" s="627">
        <v>950406</v>
      </c>
      <c r="J14" s="627">
        <v>933760</v>
      </c>
      <c r="K14" s="627">
        <v>958262</v>
      </c>
      <c r="M14" s="628"/>
    </row>
    <row r="15" spans="2:13" ht="24.9" customHeight="1" x14ac:dyDescent="0.25">
      <c r="B15" s="629" t="s">
        <v>14</v>
      </c>
      <c r="C15" s="630">
        <v>901295</v>
      </c>
      <c r="D15" s="630">
        <v>916742</v>
      </c>
      <c r="E15" s="630">
        <v>922485</v>
      </c>
      <c r="F15" s="630">
        <v>877850</v>
      </c>
      <c r="G15" s="630">
        <v>894473</v>
      </c>
      <c r="H15" s="630">
        <v>917834</v>
      </c>
      <c r="I15" s="630">
        <v>943529</v>
      </c>
      <c r="J15" s="630">
        <v>942154</v>
      </c>
      <c r="K15" s="630">
        <v>967500</v>
      </c>
      <c r="M15" s="628"/>
    </row>
    <row r="16" spans="2:13" ht="24.9" customHeight="1" x14ac:dyDescent="0.25">
      <c r="B16" s="626" t="s">
        <v>15</v>
      </c>
      <c r="C16" s="627">
        <v>941922</v>
      </c>
      <c r="D16" s="627">
        <v>902354</v>
      </c>
      <c r="E16" s="627">
        <v>919014</v>
      </c>
      <c r="F16" s="627">
        <v>871263</v>
      </c>
      <c r="G16" s="627">
        <v>881658</v>
      </c>
      <c r="H16" s="627">
        <v>899435</v>
      </c>
      <c r="I16" s="627">
        <v>943094</v>
      </c>
      <c r="J16" s="627">
        <v>923093</v>
      </c>
      <c r="K16" s="627">
        <v>948825</v>
      </c>
      <c r="M16" s="628"/>
    </row>
    <row r="17" spans="2:15" ht="24.9" customHeight="1" x14ac:dyDescent="0.25">
      <c r="B17" s="629" t="s">
        <v>16</v>
      </c>
      <c r="C17" s="630">
        <v>900937</v>
      </c>
      <c r="D17" s="630">
        <v>822902</v>
      </c>
      <c r="E17" s="630">
        <v>873634</v>
      </c>
      <c r="F17" s="630">
        <v>853580</v>
      </c>
      <c r="G17" s="630">
        <v>873764</v>
      </c>
      <c r="H17" s="630">
        <v>908221</v>
      </c>
      <c r="I17" s="630">
        <v>910707</v>
      </c>
      <c r="J17" s="630">
        <v>923009</v>
      </c>
      <c r="K17" s="630">
        <v>929458</v>
      </c>
      <c r="M17" s="628"/>
    </row>
    <row r="18" spans="2:15" ht="24.9" customHeight="1" x14ac:dyDescent="0.25">
      <c r="B18" s="626" t="s">
        <v>17</v>
      </c>
      <c r="C18" s="627">
        <v>839843</v>
      </c>
      <c r="D18" s="627">
        <v>796461</v>
      </c>
      <c r="E18" s="627">
        <v>822523</v>
      </c>
      <c r="F18" s="627">
        <v>858456</v>
      </c>
      <c r="G18" s="627">
        <v>846082</v>
      </c>
      <c r="H18" s="627">
        <v>858431</v>
      </c>
      <c r="I18" s="627">
        <v>891070</v>
      </c>
      <c r="J18" s="627">
        <v>894594</v>
      </c>
      <c r="K18" s="627">
        <v>912584</v>
      </c>
      <c r="M18" s="628"/>
    </row>
    <row r="19" spans="2:15" ht="24.9" customHeight="1" thickBot="1" x14ac:dyDescent="0.3">
      <c r="B19" s="631" t="s">
        <v>18</v>
      </c>
      <c r="C19" s="632">
        <v>781367</v>
      </c>
      <c r="D19" s="632">
        <v>784252</v>
      </c>
      <c r="E19" s="632">
        <v>792337</v>
      </c>
      <c r="F19" s="632">
        <v>822022</v>
      </c>
      <c r="G19" s="632">
        <v>856476</v>
      </c>
      <c r="H19" s="632">
        <v>818030</v>
      </c>
      <c r="I19" s="632">
        <v>811431</v>
      </c>
      <c r="J19" s="632">
        <v>842984</v>
      </c>
      <c r="K19" s="632">
        <v>878606</v>
      </c>
      <c r="M19" s="628"/>
    </row>
    <row r="20" spans="2:15" x14ac:dyDescent="0.25">
      <c r="B20" s="633"/>
      <c r="C20" s="634"/>
      <c r="D20" s="634"/>
      <c r="E20" s="634"/>
      <c r="F20" s="634"/>
      <c r="G20" s="634"/>
      <c r="H20" s="634"/>
      <c r="I20" s="634"/>
      <c r="J20" s="634"/>
      <c r="K20" s="634"/>
      <c r="M20" s="628"/>
      <c r="N20" s="37"/>
    </row>
    <row r="21" spans="2:15" ht="20.100000000000001" customHeight="1" x14ac:dyDescent="0.25">
      <c r="M21" s="628"/>
    </row>
    <row r="22" spans="2:15" ht="5.25" customHeight="1" x14ac:dyDescent="0.25">
      <c r="B22" s="20"/>
      <c r="C22" s="20"/>
      <c r="D22" s="4"/>
      <c r="E22" s="4"/>
      <c r="F22" s="4"/>
      <c r="G22" s="4"/>
      <c r="H22" s="4"/>
      <c r="I22" s="4"/>
      <c r="J22" s="4"/>
      <c r="K22" s="4"/>
      <c r="L22" s="4"/>
      <c r="M22" s="628"/>
    </row>
    <row r="23" spans="2:15" ht="10.5" customHeight="1" x14ac:dyDescent="0.25">
      <c r="B23" s="20"/>
      <c r="C23" s="635"/>
      <c r="D23" s="636"/>
      <c r="E23" s="637"/>
      <c r="F23" s="637"/>
      <c r="G23" s="637"/>
      <c r="H23" s="637"/>
      <c r="I23" s="637"/>
      <c r="J23" s="637"/>
      <c r="K23" s="637"/>
      <c r="L23" s="638"/>
    </row>
    <row r="24" spans="2:15" ht="10.5" customHeight="1" x14ac:dyDescent="0.25">
      <c r="B24" s="20"/>
      <c r="C24" s="635"/>
      <c r="D24" s="636"/>
      <c r="E24" s="637"/>
      <c r="F24" s="637"/>
      <c r="G24" s="637"/>
      <c r="H24" s="637"/>
      <c r="I24" s="637"/>
      <c r="J24" s="637"/>
      <c r="K24" s="637"/>
      <c r="L24" s="638"/>
    </row>
    <row r="25" spans="2:15" ht="30" customHeight="1" thickBot="1" x14ac:dyDescent="0.3">
      <c r="B25" s="912" t="s">
        <v>6</v>
      </c>
      <c r="C25" s="624">
        <v>2011</v>
      </c>
      <c r="D25" s="624">
        <v>2012</v>
      </c>
      <c r="E25" s="624">
        <v>2013</v>
      </c>
      <c r="F25" s="624">
        <v>2014</v>
      </c>
      <c r="G25" s="624">
        <v>2015</v>
      </c>
      <c r="H25" s="624" t="s">
        <v>463</v>
      </c>
      <c r="I25" s="624" t="s">
        <v>462</v>
      </c>
      <c r="J25" s="624"/>
      <c r="K25" s="581" t="s">
        <v>604</v>
      </c>
      <c r="L25" s="638"/>
    </row>
    <row r="26" spans="2:15" ht="30" customHeight="1" thickBot="1" x14ac:dyDescent="0.3">
      <c r="B26" s="407" t="s">
        <v>53</v>
      </c>
      <c r="C26" s="806">
        <v>10724288</v>
      </c>
      <c r="D26" s="806">
        <v>10880870</v>
      </c>
      <c r="E26" s="806">
        <v>10965632</v>
      </c>
      <c r="F26" s="806">
        <v>11129921</v>
      </c>
      <c r="G26" s="806">
        <v>11394663</v>
      </c>
      <c r="H26" s="806">
        <v>11607493</v>
      </c>
      <c r="I26" s="806">
        <v>11807556</v>
      </c>
      <c r="J26" s="806"/>
      <c r="K26" s="806">
        <v>11117144.5</v>
      </c>
      <c r="L26" s="638"/>
      <c r="M26" s="37"/>
      <c r="N26" s="37"/>
    </row>
    <row r="27" spans="2:15" ht="24.9" customHeight="1" x14ac:dyDescent="0.25">
      <c r="B27" s="639" t="s">
        <v>7</v>
      </c>
      <c r="C27" s="627">
        <v>846827</v>
      </c>
      <c r="D27" s="627">
        <v>839474</v>
      </c>
      <c r="E27" s="627">
        <v>868179</v>
      </c>
      <c r="F27" s="627">
        <v>875046</v>
      </c>
      <c r="G27" s="627">
        <v>892746</v>
      </c>
      <c r="H27" s="627">
        <v>909607</v>
      </c>
      <c r="I27" s="627">
        <v>930146</v>
      </c>
      <c r="J27" s="627"/>
      <c r="K27" s="627">
        <v>880289.28571428568</v>
      </c>
      <c r="L27" s="37"/>
      <c r="M27" s="37"/>
    </row>
    <row r="28" spans="2:15" ht="24.9" customHeight="1" x14ac:dyDescent="0.25">
      <c r="B28" s="629" t="s">
        <v>8</v>
      </c>
      <c r="C28" s="630">
        <v>824083</v>
      </c>
      <c r="D28" s="630">
        <v>823862</v>
      </c>
      <c r="E28" s="630">
        <v>831730</v>
      </c>
      <c r="F28" s="630">
        <v>848510</v>
      </c>
      <c r="G28" s="630">
        <v>867057</v>
      </c>
      <c r="H28" s="630">
        <v>886937</v>
      </c>
      <c r="I28" s="630">
        <v>901354</v>
      </c>
      <c r="J28" s="630"/>
      <c r="K28" s="630">
        <v>854790.42857142852</v>
      </c>
      <c r="L28" s="37"/>
      <c r="M28" s="37"/>
    </row>
    <row r="29" spans="2:15" ht="24.9" customHeight="1" x14ac:dyDescent="0.25">
      <c r="B29" s="626" t="s">
        <v>9</v>
      </c>
      <c r="C29" s="627">
        <v>845019</v>
      </c>
      <c r="D29" s="627">
        <v>848364</v>
      </c>
      <c r="E29" s="627">
        <v>863556</v>
      </c>
      <c r="F29" s="627">
        <v>871578</v>
      </c>
      <c r="G29" s="627">
        <v>895419.09199999995</v>
      </c>
      <c r="H29" s="627">
        <v>907492</v>
      </c>
      <c r="I29" s="627">
        <v>927279</v>
      </c>
      <c r="J29" s="627"/>
      <c r="K29" s="627">
        <v>879815.29885714292</v>
      </c>
      <c r="L29" s="37"/>
      <c r="M29" s="37"/>
      <c r="N29" s="37"/>
    </row>
    <row r="30" spans="2:15" ht="24.9" customHeight="1" x14ac:dyDescent="0.25">
      <c r="B30" s="629" t="s">
        <v>10</v>
      </c>
      <c r="C30" s="630">
        <v>840583</v>
      </c>
      <c r="D30" s="630">
        <v>863510</v>
      </c>
      <c r="E30" s="630">
        <v>860998</v>
      </c>
      <c r="F30" s="630">
        <v>883256</v>
      </c>
      <c r="G30" s="630">
        <v>906204</v>
      </c>
      <c r="H30" s="630">
        <v>926459</v>
      </c>
      <c r="I30" s="630">
        <v>947207</v>
      </c>
      <c r="J30" s="630"/>
      <c r="K30" s="630">
        <v>889745.28571428568</v>
      </c>
      <c r="L30" s="37"/>
      <c r="M30" s="37"/>
      <c r="N30" s="37"/>
      <c r="O30" s="37"/>
    </row>
    <row r="31" spans="2:15" ht="24.9" customHeight="1" x14ac:dyDescent="0.25">
      <c r="B31" s="626" t="s">
        <v>11</v>
      </c>
      <c r="C31" s="627">
        <v>862882</v>
      </c>
      <c r="D31" s="627">
        <v>894448</v>
      </c>
      <c r="E31" s="627">
        <v>892946</v>
      </c>
      <c r="F31" s="627">
        <v>914975</v>
      </c>
      <c r="G31" s="627">
        <v>938239</v>
      </c>
      <c r="H31" s="627">
        <v>949834</v>
      </c>
      <c r="I31" s="627">
        <v>974352</v>
      </c>
      <c r="J31" s="627"/>
      <c r="K31" s="627">
        <v>918239.42857142852</v>
      </c>
      <c r="L31" s="37"/>
      <c r="M31" s="833"/>
      <c r="N31" s="44"/>
    </row>
    <row r="32" spans="2:15" ht="24.9" customHeight="1" x14ac:dyDescent="0.25">
      <c r="B32" s="629" t="s">
        <v>12</v>
      </c>
      <c r="C32" s="630">
        <v>887924</v>
      </c>
      <c r="D32" s="630">
        <v>916531</v>
      </c>
      <c r="E32" s="630">
        <v>928019</v>
      </c>
      <c r="F32" s="630">
        <v>946998</v>
      </c>
      <c r="G32" s="630">
        <v>964702.39599999995</v>
      </c>
      <c r="H32" s="630">
        <v>972823</v>
      </c>
      <c r="I32" s="630">
        <v>989748</v>
      </c>
      <c r="J32" s="630"/>
      <c r="K32" s="630">
        <v>943820.77085714287</v>
      </c>
      <c r="L32" s="37"/>
      <c r="M32" s="37"/>
    </row>
    <row r="33" spans="2:20" ht="24.9" customHeight="1" x14ac:dyDescent="0.25">
      <c r="B33" s="626" t="s">
        <v>13</v>
      </c>
      <c r="C33" s="627">
        <v>947583</v>
      </c>
      <c r="D33" s="627">
        <v>976949</v>
      </c>
      <c r="E33" s="627">
        <v>965669</v>
      </c>
      <c r="F33" s="627">
        <v>994785</v>
      </c>
      <c r="G33" s="627">
        <v>1019368</v>
      </c>
      <c r="H33" s="627">
        <v>1039282</v>
      </c>
      <c r="I33" s="627">
        <v>1046711</v>
      </c>
      <c r="J33" s="627"/>
      <c r="K33" s="627">
        <v>998621</v>
      </c>
      <c r="L33" s="37"/>
      <c r="M33" s="37"/>
      <c r="N33" s="37"/>
      <c r="O33" s="37"/>
      <c r="P33" s="37"/>
      <c r="Q33" s="37"/>
      <c r="R33" s="37"/>
      <c r="S33" s="37"/>
      <c r="T33" s="37">
        <v>1003405</v>
      </c>
    </row>
    <row r="34" spans="2:20" ht="24.9" customHeight="1" x14ac:dyDescent="0.25">
      <c r="B34" s="629" t="s">
        <v>14</v>
      </c>
      <c r="C34" s="630">
        <v>965584</v>
      </c>
      <c r="D34" s="630">
        <v>969387</v>
      </c>
      <c r="E34" s="630">
        <v>975299</v>
      </c>
      <c r="F34" s="630">
        <v>979622</v>
      </c>
      <c r="G34" s="630">
        <v>1003405</v>
      </c>
      <c r="H34" s="630">
        <v>1034567</v>
      </c>
      <c r="I34" s="630">
        <v>1050014</v>
      </c>
      <c r="J34" s="630"/>
      <c r="K34" s="630">
        <v>996839.71428571432</v>
      </c>
      <c r="L34" s="37"/>
      <c r="M34" s="37"/>
    </row>
    <row r="35" spans="2:20" ht="24.9" customHeight="1" x14ac:dyDescent="0.25">
      <c r="B35" s="626" t="s">
        <v>15</v>
      </c>
      <c r="C35" s="627">
        <v>964629</v>
      </c>
      <c r="D35" s="627">
        <v>962538</v>
      </c>
      <c r="E35" s="627">
        <v>965445</v>
      </c>
      <c r="F35" s="627">
        <v>970110</v>
      </c>
      <c r="G35" s="627">
        <v>1000277</v>
      </c>
      <c r="H35" s="627">
        <v>1007922.6105239997</v>
      </c>
      <c r="I35" s="627">
        <v>1030053</v>
      </c>
      <c r="J35" s="627"/>
      <c r="K35" s="627">
        <v>985853.51578914281</v>
      </c>
      <c r="M35" s="37"/>
    </row>
    <row r="36" spans="2:20" ht="24.9" customHeight="1" x14ac:dyDescent="0.25">
      <c r="B36" s="629" t="s">
        <v>16</v>
      </c>
      <c r="C36" s="630">
        <v>949682</v>
      </c>
      <c r="D36" s="630">
        <v>948917</v>
      </c>
      <c r="E36" s="630">
        <v>956881</v>
      </c>
      <c r="F36" s="630">
        <v>960257</v>
      </c>
      <c r="G36" s="630">
        <v>990230</v>
      </c>
      <c r="H36" s="630">
        <v>1011847</v>
      </c>
      <c r="I36" s="630">
        <v>1018340</v>
      </c>
      <c r="J36" s="630"/>
      <c r="K36" s="630">
        <v>976593.42857142852</v>
      </c>
      <c r="M36" s="37"/>
    </row>
    <row r="37" spans="2:20" ht="24.9" customHeight="1" x14ac:dyDescent="0.25">
      <c r="B37" s="626" t="s">
        <v>17</v>
      </c>
      <c r="C37" s="627">
        <v>913340</v>
      </c>
      <c r="D37" s="627">
        <v>935881</v>
      </c>
      <c r="E37" s="627">
        <v>936182</v>
      </c>
      <c r="F37" s="627">
        <v>954148</v>
      </c>
      <c r="G37" s="627">
        <v>960774</v>
      </c>
      <c r="H37" s="627">
        <v>973196</v>
      </c>
      <c r="I37" s="627">
        <v>1001154</v>
      </c>
      <c r="J37" s="627"/>
      <c r="K37" s="627">
        <v>953525</v>
      </c>
      <c r="M37" s="37"/>
    </row>
    <row r="38" spans="2:20" ht="24.9" customHeight="1" thickBot="1" x14ac:dyDescent="0.3">
      <c r="B38" s="631" t="s">
        <v>18</v>
      </c>
      <c r="C38" s="632">
        <v>876152</v>
      </c>
      <c r="D38" s="632">
        <v>901009</v>
      </c>
      <c r="E38" s="632">
        <v>920728</v>
      </c>
      <c r="F38" s="632">
        <v>930636</v>
      </c>
      <c r="G38" s="632">
        <v>956242</v>
      </c>
      <c r="H38" s="632">
        <v>987526.61</v>
      </c>
      <c r="I38" s="632" t="s">
        <v>600</v>
      </c>
      <c r="J38" s="632"/>
      <c r="K38" s="632">
        <v>928715.60166666668</v>
      </c>
    </row>
    <row r="39" spans="2:20" ht="10.5" customHeight="1" x14ac:dyDescent="0.25">
      <c r="B39" s="640"/>
      <c r="C39" s="634"/>
      <c r="D39" s="634"/>
      <c r="E39" s="634"/>
      <c r="F39" s="634"/>
      <c r="G39" s="634"/>
      <c r="H39" s="634"/>
      <c r="I39" s="634"/>
      <c r="J39" s="634"/>
      <c r="K39" s="634"/>
    </row>
    <row r="40" spans="2:20" ht="25.5" customHeight="1" x14ac:dyDescent="0.25">
      <c r="B40" s="926" t="s">
        <v>436</v>
      </c>
      <c r="C40" s="926"/>
      <c r="D40" s="926"/>
      <c r="E40" s="926"/>
      <c r="F40" s="926"/>
      <c r="G40" s="926"/>
      <c r="H40" s="926"/>
      <c r="I40" s="926"/>
      <c r="J40" s="897"/>
      <c r="K40" s="819"/>
    </row>
    <row r="41" spans="2:20" x14ac:dyDescent="0.25">
      <c r="B41" s="640" t="s">
        <v>571</v>
      </c>
      <c r="H41" s="37"/>
      <c r="K41" s="37"/>
    </row>
    <row r="42" spans="2:20" x14ac:dyDescent="0.25">
      <c r="B42" s="640" t="s">
        <v>587</v>
      </c>
      <c r="G42" s="37"/>
      <c r="I42" s="37"/>
      <c r="J42" s="37"/>
      <c r="K42" s="37"/>
    </row>
    <row r="43" spans="2:20" ht="15" customHeight="1" x14ac:dyDescent="0.25">
      <c r="B43" s="55" t="s">
        <v>413</v>
      </c>
    </row>
    <row r="44" spans="2:20" ht="15.75" customHeight="1" x14ac:dyDescent="0.25">
      <c r="G44" s="37"/>
      <c r="I44" s="37"/>
      <c r="J44" s="37"/>
      <c r="K44" s="37"/>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L39"/>
  <sheetViews>
    <sheetView showGridLines="0" view="pageBreakPreview" zoomScale="90" zoomScaleNormal="100" zoomScaleSheetLayoutView="90" workbookViewId="0">
      <selection activeCell="H70" sqref="H70"/>
    </sheetView>
  </sheetViews>
  <sheetFormatPr baseColWidth="10" defaultRowHeight="13.2" x14ac:dyDescent="0.25"/>
  <cols>
    <col min="1" max="1" width="2.6640625" style="20" customWidth="1"/>
    <col min="2" max="2" width="20" style="20" customWidth="1"/>
    <col min="3" max="10" width="14.33203125" style="20" customWidth="1"/>
    <col min="11" max="11" width="3.6640625" style="20" customWidth="1"/>
    <col min="12" max="252" width="11.44140625" style="20"/>
    <col min="253" max="253" width="14.6640625" style="20" customWidth="1"/>
    <col min="254" max="508" width="11.44140625" style="20"/>
    <col min="509" max="509" width="14.6640625" style="20" customWidth="1"/>
    <col min="510" max="764" width="11.44140625" style="20"/>
    <col min="765" max="765" width="14.6640625" style="20" customWidth="1"/>
    <col min="766" max="1020" width="11.44140625" style="20"/>
    <col min="1021" max="1021" width="14.6640625" style="20" customWidth="1"/>
    <col min="1022" max="1276" width="11.44140625" style="20"/>
    <col min="1277" max="1277" width="14.6640625" style="20" customWidth="1"/>
    <col min="1278" max="1532" width="11.44140625" style="20"/>
    <col min="1533" max="1533" width="14.6640625" style="20" customWidth="1"/>
    <col min="1534" max="1788" width="11.44140625" style="20"/>
    <col min="1789" max="1789" width="14.6640625" style="20" customWidth="1"/>
    <col min="1790" max="2044" width="11.44140625" style="20"/>
    <col min="2045" max="2045" width="14.6640625" style="20" customWidth="1"/>
    <col min="2046" max="2300" width="11.44140625" style="20"/>
    <col min="2301" max="2301" width="14.6640625" style="20" customWidth="1"/>
    <col min="2302" max="2556" width="11.44140625" style="20"/>
    <col min="2557" max="2557" width="14.6640625" style="20" customWidth="1"/>
    <col min="2558" max="2812" width="11.44140625" style="20"/>
    <col min="2813" max="2813" width="14.6640625" style="20" customWidth="1"/>
    <col min="2814" max="3068" width="11.44140625" style="20"/>
    <col min="3069" max="3069" width="14.6640625" style="20" customWidth="1"/>
    <col min="3070" max="3324" width="11.44140625" style="20"/>
    <col min="3325" max="3325" width="14.6640625" style="20" customWidth="1"/>
    <col min="3326" max="3580" width="11.44140625" style="20"/>
    <col min="3581" max="3581" width="14.6640625" style="20" customWidth="1"/>
    <col min="3582" max="3836" width="11.44140625" style="20"/>
    <col min="3837" max="3837" width="14.6640625" style="20" customWidth="1"/>
    <col min="3838" max="4092" width="11.44140625" style="20"/>
    <col min="4093" max="4093" width="14.6640625" style="20" customWidth="1"/>
    <col min="4094" max="4348" width="11.44140625" style="20"/>
    <col min="4349" max="4349" width="14.6640625" style="20" customWidth="1"/>
    <col min="4350" max="4604" width="11.44140625" style="20"/>
    <col min="4605" max="4605" width="14.6640625" style="20" customWidth="1"/>
    <col min="4606" max="4860" width="11.44140625" style="20"/>
    <col min="4861" max="4861" width="14.6640625" style="20" customWidth="1"/>
    <col min="4862" max="5116" width="11.44140625" style="20"/>
    <col min="5117" max="5117" width="14.6640625" style="20" customWidth="1"/>
    <col min="5118" max="5372" width="11.44140625" style="20"/>
    <col min="5373" max="5373" width="14.6640625" style="20" customWidth="1"/>
    <col min="5374" max="5628" width="11.44140625" style="20"/>
    <col min="5629" max="5629" width="14.6640625" style="20" customWidth="1"/>
    <col min="5630" max="5884" width="11.44140625" style="20"/>
    <col min="5885" max="5885" width="14.6640625" style="20" customWidth="1"/>
    <col min="5886" max="6140" width="11.44140625" style="20"/>
    <col min="6141" max="6141" width="14.6640625" style="20" customWidth="1"/>
    <col min="6142" max="6396" width="11.44140625" style="20"/>
    <col min="6397" max="6397" width="14.6640625" style="20" customWidth="1"/>
    <col min="6398" max="6652" width="11.44140625" style="20"/>
    <col min="6653" max="6653" width="14.6640625" style="20" customWidth="1"/>
    <col min="6654" max="6908" width="11.44140625" style="20"/>
    <col min="6909" max="6909" width="14.6640625" style="20" customWidth="1"/>
    <col min="6910" max="7164" width="11.44140625" style="20"/>
    <col min="7165" max="7165" width="14.6640625" style="20" customWidth="1"/>
    <col min="7166" max="7420" width="11.44140625" style="20"/>
    <col min="7421" max="7421" width="14.6640625" style="20" customWidth="1"/>
    <col min="7422" max="7676" width="11.44140625" style="20"/>
    <col min="7677" max="7677" width="14.6640625" style="20" customWidth="1"/>
    <col min="7678" max="7932" width="11.44140625" style="20"/>
    <col min="7933" max="7933" width="14.6640625" style="20" customWidth="1"/>
    <col min="7934" max="8188" width="11.44140625" style="20"/>
    <col min="8189" max="8189" width="14.6640625" style="20" customWidth="1"/>
    <col min="8190" max="8444" width="11.44140625" style="20"/>
    <col min="8445" max="8445" width="14.6640625" style="20" customWidth="1"/>
    <col min="8446" max="8700" width="11.44140625" style="20"/>
    <col min="8701" max="8701" width="14.6640625" style="20" customWidth="1"/>
    <col min="8702" max="8956" width="11.44140625" style="20"/>
    <col min="8957" max="8957" width="14.6640625" style="20" customWidth="1"/>
    <col min="8958" max="9212" width="11.44140625" style="20"/>
    <col min="9213" max="9213" width="14.6640625" style="20" customWidth="1"/>
    <col min="9214" max="9468" width="11.44140625" style="20"/>
    <col min="9469" max="9469" width="14.6640625" style="20" customWidth="1"/>
    <col min="9470" max="9724" width="11.44140625" style="20"/>
    <col min="9725" max="9725" width="14.6640625" style="20" customWidth="1"/>
    <col min="9726" max="9980" width="11.44140625" style="20"/>
    <col min="9981" max="9981" width="14.6640625" style="20" customWidth="1"/>
    <col min="9982" max="10236" width="11.44140625" style="20"/>
    <col min="10237" max="10237" width="14.6640625" style="20" customWidth="1"/>
    <col min="10238" max="10492" width="11.44140625" style="20"/>
    <col min="10493" max="10493" width="14.6640625" style="20" customWidth="1"/>
    <col min="10494" max="10748" width="11.44140625" style="20"/>
    <col min="10749" max="10749" width="14.6640625" style="20" customWidth="1"/>
    <col min="10750" max="11004" width="11.44140625" style="20"/>
    <col min="11005" max="11005" width="14.6640625" style="20" customWidth="1"/>
    <col min="11006" max="11260" width="11.44140625" style="20"/>
    <col min="11261" max="11261" width="14.6640625" style="20" customWidth="1"/>
    <col min="11262" max="11516" width="11.44140625" style="20"/>
    <col min="11517" max="11517" width="14.6640625" style="20" customWidth="1"/>
    <col min="11518" max="11772" width="11.44140625" style="20"/>
    <col min="11773" max="11773" width="14.6640625" style="20" customWidth="1"/>
    <col min="11774" max="12028" width="11.44140625" style="20"/>
    <col min="12029" max="12029" width="14.6640625" style="20" customWidth="1"/>
    <col min="12030" max="12284" width="11.44140625" style="20"/>
    <col min="12285" max="12285" width="14.6640625" style="20" customWidth="1"/>
    <col min="12286" max="12540" width="11.44140625" style="20"/>
    <col min="12541" max="12541" width="14.6640625" style="20" customWidth="1"/>
    <col min="12542" max="12796" width="11.44140625" style="20"/>
    <col min="12797" max="12797" width="14.6640625" style="20" customWidth="1"/>
    <col min="12798" max="13052" width="11.44140625" style="20"/>
    <col min="13053" max="13053" width="14.6640625" style="20" customWidth="1"/>
    <col min="13054" max="13308" width="11.44140625" style="20"/>
    <col min="13309" max="13309" width="14.6640625" style="20" customWidth="1"/>
    <col min="13310" max="13564" width="11.44140625" style="20"/>
    <col min="13565" max="13565" width="14.6640625" style="20" customWidth="1"/>
    <col min="13566" max="13820" width="11.44140625" style="20"/>
    <col min="13821" max="13821" width="14.6640625" style="20" customWidth="1"/>
    <col min="13822" max="14076" width="11.44140625" style="20"/>
    <col min="14077" max="14077" width="14.6640625" style="20" customWidth="1"/>
    <col min="14078" max="14332" width="11.44140625" style="20"/>
    <col min="14333" max="14333" width="14.6640625" style="20" customWidth="1"/>
    <col min="14334" max="14588" width="11.44140625" style="20"/>
    <col min="14589" max="14589" width="14.6640625" style="20" customWidth="1"/>
    <col min="14590" max="14844" width="11.44140625" style="20"/>
    <col min="14845" max="14845" width="14.6640625" style="20" customWidth="1"/>
    <col min="14846" max="15100" width="11.44140625" style="20"/>
    <col min="15101" max="15101" width="14.6640625" style="20" customWidth="1"/>
    <col min="15102" max="15356" width="11.44140625" style="20"/>
    <col min="15357" max="15357" width="14.6640625" style="20" customWidth="1"/>
    <col min="15358" max="15612" width="11.44140625" style="20"/>
    <col min="15613" max="15613" width="14.6640625" style="20" customWidth="1"/>
    <col min="15614" max="15868" width="11.44140625" style="20"/>
    <col min="15869" max="15869" width="14.6640625" style="20" customWidth="1"/>
    <col min="15870" max="16124" width="11.44140625" style="20"/>
    <col min="16125" max="16125" width="14.6640625" style="20" customWidth="1"/>
    <col min="16126" max="16384" width="11.44140625" style="20"/>
  </cols>
  <sheetData>
    <row r="2" spans="2:12" ht="15.6" x14ac:dyDescent="0.3">
      <c r="B2" s="98" t="s">
        <v>144</v>
      </c>
      <c r="F2" s="869"/>
      <c r="L2" s="57" t="s">
        <v>189</v>
      </c>
    </row>
    <row r="3" spans="2:12" ht="15" x14ac:dyDescent="0.25">
      <c r="B3" s="436" t="s">
        <v>260</v>
      </c>
      <c r="C3" s="637"/>
      <c r="E3" s="637"/>
      <c r="F3" s="637"/>
      <c r="G3" s="637"/>
      <c r="H3" s="637"/>
      <c r="I3" s="637"/>
      <c r="J3" s="637"/>
    </row>
    <row r="4" spans="2:12" ht="8.1" customHeight="1" x14ac:dyDescent="0.25"/>
    <row r="5" spans="2:12" ht="30" customHeight="1" x14ac:dyDescent="0.25">
      <c r="B5" s="425" t="s">
        <v>136</v>
      </c>
      <c r="C5" s="443">
        <v>2010</v>
      </c>
      <c r="D5" s="443">
        <v>2011</v>
      </c>
      <c r="E5" s="443">
        <v>2012</v>
      </c>
      <c r="F5" s="443">
        <v>2013</v>
      </c>
      <c r="G5" s="443">
        <v>2014</v>
      </c>
      <c r="H5" s="443">
        <v>2015</v>
      </c>
      <c r="I5" s="443" t="s">
        <v>483</v>
      </c>
      <c r="J5" s="443" t="s">
        <v>482</v>
      </c>
    </row>
    <row r="6" spans="2:12" ht="30" customHeight="1" x14ac:dyDescent="0.25">
      <c r="B6" s="434" t="s">
        <v>53</v>
      </c>
      <c r="C6" s="444">
        <v>299</v>
      </c>
      <c r="D6" s="444">
        <v>283</v>
      </c>
      <c r="E6" s="444">
        <v>313</v>
      </c>
      <c r="F6" s="444">
        <v>317</v>
      </c>
      <c r="G6" s="444">
        <v>329</v>
      </c>
      <c r="H6" s="444">
        <v>335</v>
      </c>
      <c r="I6" s="444">
        <v>314</v>
      </c>
      <c r="J6" s="444">
        <v>312</v>
      </c>
    </row>
    <row r="7" spans="2:12" ht="2.25" customHeight="1" thickBot="1" x14ac:dyDescent="0.3">
      <c r="B7" s="275"/>
      <c r="C7" s="275"/>
      <c r="D7" s="275"/>
      <c r="E7" s="275"/>
      <c r="F7" s="275"/>
      <c r="G7" s="275"/>
      <c r="H7" s="25"/>
      <c r="I7" s="275"/>
      <c r="J7" s="275"/>
    </row>
    <row r="8" spans="2:12" ht="21.9" customHeight="1" x14ac:dyDescent="0.25">
      <c r="B8" s="183" t="s">
        <v>66</v>
      </c>
      <c r="C8" s="186"/>
      <c r="D8" s="186"/>
      <c r="E8" s="186"/>
      <c r="F8" s="186"/>
      <c r="G8" s="186"/>
      <c r="H8" s="560"/>
      <c r="I8" s="186"/>
      <c r="J8" s="186"/>
    </row>
    <row r="9" spans="2:12" ht="21.9" customHeight="1" x14ac:dyDescent="0.25">
      <c r="B9" s="91" t="s">
        <v>67</v>
      </c>
      <c r="C9" s="460">
        <v>8</v>
      </c>
      <c r="D9" s="460">
        <v>11</v>
      </c>
      <c r="E9" s="460">
        <v>8</v>
      </c>
      <c r="F9" s="460">
        <v>7</v>
      </c>
      <c r="G9" s="460">
        <v>11</v>
      </c>
      <c r="H9" s="460">
        <v>17</v>
      </c>
      <c r="I9" s="460">
        <v>25</v>
      </c>
      <c r="J9" s="460">
        <v>18</v>
      </c>
    </row>
    <row r="10" spans="2:12" ht="21.9" customHeight="1" x14ac:dyDescent="0.25">
      <c r="B10" s="91" t="s">
        <v>68</v>
      </c>
      <c r="C10" s="460">
        <v>10</v>
      </c>
      <c r="D10" s="460">
        <v>12</v>
      </c>
      <c r="E10" s="460">
        <v>17</v>
      </c>
      <c r="F10" s="460">
        <v>12</v>
      </c>
      <c r="G10" s="460">
        <v>22</v>
      </c>
      <c r="H10" s="460">
        <v>39</v>
      </c>
      <c r="I10" s="460">
        <v>50</v>
      </c>
      <c r="J10" s="460">
        <v>50</v>
      </c>
    </row>
    <row r="11" spans="2:12" ht="21.9" customHeight="1" x14ac:dyDescent="0.25">
      <c r="B11" s="91" t="s">
        <v>32</v>
      </c>
      <c r="C11" s="460">
        <v>49</v>
      </c>
      <c r="D11" s="460">
        <v>36</v>
      </c>
      <c r="E11" s="460">
        <v>37</v>
      </c>
      <c r="F11" s="460">
        <v>50</v>
      </c>
      <c r="G11" s="460">
        <v>37</v>
      </c>
      <c r="H11" s="460">
        <v>43</v>
      </c>
      <c r="I11" s="460">
        <v>60</v>
      </c>
      <c r="J11" s="460">
        <v>62</v>
      </c>
    </row>
    <row r="12" spans="2:12" ht="21.9" customHeight="1" x14ac:dyDescent="0.25">
      <c r="B12" s="99" t="s">
        <v>210</v>
      </c>
      <c r="C12" s="461">
        <v>67</v>
      </c>
      <c r="D12" s="461">
        <v>59</v>
      </c>
      <c r="E12" s="461">
        <v>62</v>
      </c>
      <c r="F12" s="461">
        <v>69</v>
      </c>
      <c r="G12" s="461">
        <v>70</v>
      </c>
      <c r="H12" s="461">
        <v>99</v>
      </c>
      <c r="I12" s="461">
        <v>135</v>
      </c>
      <c r="J12" s="461">
        <v>130</v>
      </c>
    </row>
    <row r="13" spans="2:12" ht="21.9" customHeight="1" x14ac:dyDescent="0.25">
      <c r="B13" s="91"/>
      <c r="C13" s="106"/>
      <c r="D13" s="106"/>
      <c r="E13" s="106"/>
      <c r="F13" s="106"/>
      <c r="G13" s="106"/>
      <c r="H13" s="106"/>
      <c r="I13" s="106"/>
      <c r="J13" s="106"/>
    </row>
    <row r="14" spans="2:12" ht="21.9" customHeight="1" x14ac:dyDescent="0.25">
      <c r="B14" s="188" t="s">
        <v>71</v>
      </c>
      <c r="C14" s="462">
        <v>2</v>
      </c>
      <c r="D14" s="462">
        <v>1</v>
      </c>
      <c r="E14" s="462">
        <v>8</v>
      </c>
      <c r="F14" s="462">
        <v>5</v>
      </c>
      <c r="G14" s="462">
        <v>1</v>
      </c>
      <c r="H14" s="462">
        <v>2</v>
      </c>
      <c r="I14" s="462">
        <v>5</v>
      </c>
      <c r="J14" s="462">
        <v>6</v>
      </c>
    </row>
    <row r="15" spans="2:12" ht="21.9" customHeight="1" x14ac:dyDescent="0.25">
      <c r="B15" s="91"/>
      <c r="C15" s="460"/>
      <c r="D15" s="460"/>
      <c r="E15" s="460"/>
      <c r="F15" s="460"/>
      <c r="G15" s="460"/>
      <c r="H15" s="460"/>
      <c r="I15" s="460"/>
      <c r="J15" s="460"/>
    </row>
    <row r="16" spans="2:12" ht="21.9" customHeight="1" x14ac:dyDescent="0.25">
      <c r="B16" s="183" t="s">
        <v>259</v>
      </c>
      <c r="C16" s="462">
        <v>41</v>
      </c>
      <c r="D16" s="462">
        <v>44</v>
      </c>
      <c r="E16" s="462">
        <v>52</v>
      </c>
      <c r="F16" s="462">
        <v>44</v>
      </c>
      <c r="G16" s="462">
        <v>52</v>
      </c>
      <c r="H16" s="462">
        <v>27</v>
      </c>
      <c r="I16" s="462">
        <v>21</v>
      </c>
      <c r="J16" s="462">
        <v>20</v>
      </c>
    </row>
    <row r="17" spans="2:10" s="28" customFormat="1" ht="21.9" customHeight="1" x14ac:dyDescent="0.25">
      <c r="B17" s="100"/>
      <c r="C17" s="463"/>
      <c r="D17" s="463"/>
      <c r="E17" s="463"/>
      <c r="F17" s="463"/>
      <c r="G17" s="463"/>
      <c r="H17" s="463"/>
      <c r="I17" s="463"/>
      <c r="J17" s="463"/>
    </row>
    <row r="18" spans="2:10" ht="21.9" customHeight="1" x14ac:dyDescent="0.25">
      <c r="B18" s="183" t="s">
        <v>72</v>
      </c>
      <c r="C18" s="450"/>
      <c r="D18" s="450"/>
      <c r="E18" s="450"/>
      <c r="F18" s="450"/>
      <c r="G18" s="450"/>
      <c r="H18" s="450"/>
      <c r="I18" s="450"/>
      <c r="J18" s="450"/>
    </row>
    <row r="19" spans="2:10" ht="21.9" customHeight="1" x14ac:dyDescent="0.25">
      <c r="B19" s="91" t="s">
        <v>74</v>
      </c>
      <c r="C19" s="460">
        <v>6</v>
      </c>
      <c r="D19" s="460">
        <v>4</v>
      </c>
      <c r="E19" s="460">
        <v>8</v>
      </c>
      <c r="F19" s="460">
        <v>14</v>
      </c>
      <c r="G19" s="460">
        <v>11</v>
      </c>
      <c r="H19" s="460">
        <v>1</v>
      </c>
      <c r="I19" s="460">
        <v>1</v>
      </c>
      <c r="J19" s="460">
        <v>1</v>
      </c>
    </row>
    <row r="20" spans="2:10" ht="21.9" customHeight="1" x14ac:dyDescent="0.25">
      <c r="B20" s="91" t="s">
        <v>73</v>
      </c>
      <c r="C20" s="460">
        <v>118</v>
      </c>
      <c r="D20" s="460">
        <v>120</v>
      </c>
      <c r="E20" s="460">
        <v>124</v>
      </c>
      <c r="F20" s="460">
        <v>140</v>
      </c>
      <c r="G20" s="460">
        <v>137</v>
      </c>
      <c r="H20" s="460">
        <v>137</v>
      </c>
      <c r="I20" s="460">
        <v>90</v>
      </c>
      <c r="J20" s="460">
        <v>90</v>
      </c>
    </row>
    <row r="21" spans="2:10" ht="21.9" customHeight="1" x14ac:dyDescent="0.25">
      <c r="B21" s="99" t="s">
        <v>210</v>
      </c>
      <c r="C21" s="461">
        <v>124</v>
      </c>
      <c r="D21" s="461">
        <v>124</v>
      </c>
      <c r="E21" s="461">
        <v>132</v>
      </c>
      <c r="F21" s="461">
        <v>154</v>
      </c>
      <c r="G21" s="461">
        <v>148</v>
      </c>
      <c r="H21" s="461">
        <v>138</v>
      </c>
      <c r="I21" s="461">
        <v>91</v>
      </c>
      <c r="J21" s="461">
        <v>91</v>
      </c>
    </row>
    <row r="22" spans="2:10" ht="21.9" customHeight="1" x14ac:dyDescent="0.25">
      <c r="B22" s="91"/>
      <c r="C22" s="106"/>
      <c r="D22" s="106"/>
      <c r="E22" s="106"/>
      <c r="F22" s="106"/>
      <c r="G22" s="106"/>
      <c r="H22" s="106"/>
      <c r="I22" s="106"/>
      <c r="J22" s="106"/>
    </row>
    <row r="23" spans="2:10" ht="21.9" customHeight="1" x14ac:dyDescent="0.25">
      <c r="B23" s="183" t="s">
        <v>75</v>
      </c>
      <c r="C23" s="450"/>
      <c r="D23" s="450"/>
      <c r="E23" s="450"/>
      <c r="F23" s="450"/>
      <c r="G23" s="450"/>
      <c r="H23" s="450"/>
      <c r="I23" s="450"/>
      <c r="J23" s="450"/>
    </row>
    <row r="24" spans="2:10" ht="21.9" customHeight="1" x14ac:dyDescent="0.25">
      <c r="B24" s="91" t="s">
        <v>77</v>
      </c>
      <c r="C24" s="460">
        <v>25</v>
      </c>
      <c r="D24" s="460">
        <v>0</v>
      </c>
      <c r="E24" s="460">
        <v>8</v>
      </c>
      <c r="F24" s="460">
        <v>1</v>
      </c>
      <c r="G24" s="460">
        <v>1</v>
      </c>
      <c r="H24" s="460">
        <v>4</v>
      </c>
      <c r="I24" s="460">
        <v>4</v>
      </c>
      <c r="J24" s="460">
        <v>5</v>
      </c>
    </row>
    <row r="25" spans="2:10" ht="21.9" customHeight="1" x14ac:dyDescent="0.25">
      <c r="B25" s="91" t="s">
        <v>78</v>
      </c>
      <c r="C25" s="460">
        <v>3</v>
      </c>
      <c r="D25" s="460">
        <v>15</v>
      </c>
      <c r="E25" s="460">
        <v>10</v>
      </c>
      <c r="F25" s="460">
        <v>4</v>
      </c>
      <c r="G25" s="460">
        <v>11</v>
      </c>
      <c r="H25" s="460">
        <v>16</v>
      </c>
      <c r="I25" s="460">
        <v>13</v>
      </c>
      <c r="J25" s="460">
        <v>12</v>
      </c>
    </row>
    <row r="26" spans="2:10" ht="21.9" customHeight="1" x14ac:dyDescent="0.25">
      <c r="B26" s="91" t="s">
        <v>83</v>
      </c>
      <c r="C26" s="460">
        <v>17</v>
      </c>
      <c r="D26" s="460">
        <v>20</v>
      </c>
      <c r="E26" s="460">
        <v>20</v>
      </c>
      <c r="F26" s="460">
        <v>18</v>
      </c>
      <c r="G26" s="460">
        <v>22</v>
      </c>
      <c r="H26" s="460">
        <v>25</v>
      </c>
      <c r="I26" s="460">
        <v>21</v>
      </c>
      <c r="J26" s="460">
        <v>22</v>
      </c>
    </row>
    <row r="27" spans="2:10" ht="21.9" customHeight="1" x14ac:dyDescent="0.25">
      <c r="B27" s="99" t="s">
        <v>210</v>
      </c>
      <c r="C27" s="461">
        <v>45</v>
      </c>
      <c r="D27" s="461">
        <v>35</v>
      </c>
      <c r="E27" s="461">
        <v>38</v>
      </c>
      <c r="F27" s="461">
        <v>23</v>
      </c>
      <c r="G27" s="461">
        <v>34</v>
      </c>
      <c r="H27" s="461">
        <v>45</v>
      </c>
      <c r="I27" s="461">
        <v>38</v>
      </c>
      <c r="J27" s="461">
        <v>39</v>
      </c>
    </row>
    <row r="28" spans="2:10" ht="21.9" customHeight="1" x14ac:dyDescent="0.25">
      <c r="B28" s="91"/>
      <c r="C28" s="106"/>
      <c r="D28" s="106"/>
      <c r="E28" s="106"/>
      <c r="F28" s="106"/>
      <c r="G28" s="106"/>
      <c r="H28" s="106"/>
      <c r="I28" s="106"/>
      <c r="J28" s="106"/>
    </row>
    <row r="29" spans="2:10" ht="21.9" customHeight="1" x14ac:dyDescent="0.25">
      <c r="B29" s="183" t="s">
        <v>79</v>
      </c>
      <c r="C29" s="450"/>
      <c r="D29" s="450"/>
      <c r="E29" s="450"/>
      <c r="F29" s="450"/>
      <c r="G29" s="450"/>
      <c r="H29" s="450"/>
      <c r="I29" s="450"/>
      <c r="J29" s="450"/>
    </row>
    <row r="30" spans="2:10" ht="21.9" customHeight="1" x14ac:dyDescent="0.25">
      <c r="B30" s="91" t="s">
        <v>80</v>
      </c>
      <c r="C30" s="460">
        <v>19</v>
      </c>
      <c r="D30" s="460">
        <v>19</v>
      </c>
      <c r="E30" s="460">
        <v>21</v>
      </c>
      <c r="F30" s="460">
        <v>21</v>
      </c>
      <c r="G30" s="460">
        <v>23</v>
      </c>
      <c r="H30" s="460">
        <v>23</v>
      </c>
      <c r="I30" s="460">
        <v>22</v>
      </c>
      <c r="J30" s="460">
        <v>25</v>
      </c>
    </row>
    <row r="31" spans="2:10" ht="21.9" customHeight="1" x14ac:dyDescent="0.25">
      <c r="B31" s="91" t="s">
        <v>435</v>
      </c>
      <c r="C31" s="460">
        <v>1</v>
      </c>
      <c r="D31" s="460">
        <v>1</v>
      </c>
      <c r="E31" s="460">
        <v>0</v>
      </c>
      <c r="F31" s="460">
        <v>1</v>
      </c>
      <c r="G31" s="460">
        <v>1</v>
      </c>
      <c r="H31" s="460">
        <v>1</v>
      </c>
      <c r="I31" s="460">
        <v>2</v>
      </c>
      <c r="J31" s="460">
        <v>1</v>
      </c>
    </row>
    <row r="32" spans="2:10" ht="21.9" customHeight="1" x14ac:dyDescent="0.25">
      <c r="B32" s="99" t="s">
        <v>210</v>
      </c>
      <c r="C32" s="461">
        <v>20</v>
      </c>
      <c r="D32" s="461">
        <v>20</v>
      </c>
      <c r="E32" s="461">
        <v>21</v>
      </c>
      <c r="F32" s="461">
        <v>22</v>
      </c>
      <c r="G32" s="461">
        <v>24</v>
      </c>
      <c r="H32" s="461">
        <v>24</v>
      </c>
      <c r="I32" s="461">
        <v>24</v>
      </c>
      <c r="J32" s="461">
        <v>26</v>
      </c>
    </row>
    <row r="33" spans="2:10" ht="9" customHeight="1" thickBot="1" x14ac:dyDescent="0.3">
      <c r="B33" s="278"/>
      <c r="C33" s="279"/>
      <c r="D33" s="279"/>
      <c r="E33" s="279"/>
      <c r="F33" s="279"/>
      <c r="G33" s="279"/>
      <c r="H33" s="279"/>
      <c r="I33" s="279"/>
      <c r="J33" s="279"/>
    </row>
    <row r="34" spans="2:10" ht="3" customHeight="1" x14ac:dyDescent="0.25">
      <c r="B34" s="26"/>
      <c r="C34" s="107"/>
      <c r="D34" s="107"/>
      <c r="E34" s="107"/>
      <c r="F34" s="107"/>
      <c r="G34" s="107"/>
      <c r="H34" s="107"/>
      <c r="I34" s="107"/>
      <c r="J34" s="107"/>
    </row>
    <row r="35" spans="2:10" ht="32.25" customHeight="1" x14ac:dyDescent="0.25">
      <c r="B35" s="1015" t="s">
        <v>421</v>
      </c>
      <c r="C35" s="1015"/>
      <c r="D35" s="1015"/>
      <c r="E35" s="1015"/>
      <c r="F35" s="1015"/>
      <c r="G35" s="1015"/>
      <c r="H35" s="537"/>
      <c r="I35" s="868"/>
      <c r="J35" s="901"/>
    </row>
    <row r="36" spans="2:10" ht="14.1" customHeight="1" x14ac:dyDescent="0.25">
      <c r="B36" s="84" t="s">
        <v>364</v>
      </c>
    </row>
    <row r="37" spans="2:10" ht="15.75" customHeight="1" x14ac:dyDescent="0.25">
      <c r="B37" s="84" t="s">
        <v>362</v>
      </c>
      <c r="C37" s="106"/>
      <c r="D37" s="106"/>
      <c r="E37" s="106"/>
      <c r="F37" s="106"/>
      <c r="G37" s="106"/>
      <c r="H37" s="106"/>
      <c r="I37" s="106"/>
      <c r="J37" s="106"/>
    </row>
    <row r="38" spans="2:10" ht="15.75" customHeight="1" x14ac:dyDescent="0.25">
      <c r="B38" s="84" t="s">
        <v>402</v>
      </c>
    </row>
    <row r="39" spans="2:10" ht="15" customHeight="1" x14ac:dyDescent="0.25">
      <c r="B39" s="14" t="s">
        <v>339</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L37"/>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0" customWidth="1"/>
    <col min="2" max="2" width="20.5546875" style="20" customWidth="1"/>
    <col min="3" max="10" width="14.33203125" style="20" customWidth="1"/>
    <col min="11" max="11" width="3.44140625" style="20" customWidth="1"/>
    <col min="12" max="252" width="11.44140625" style="20"/>
    <col min="253" max="253" width="15.44140625" style="20" customWidth="1"/>
    <col min="254" max="508" width="11.44140625" style="20"/>
    <col min="509" max="509" width="15.44140625" style="20" customWidth="1"/>
    <col min="510" max="764" width="11.44140625" style="20"/>
    <col min="765" max="765" width="15.44140625" style="20" customWidth="1"/>
    <col min="766" max="1020" width="11.44140625" style="20"/>
    <col min="1021" max="1021" width="15.44140625" style="20" customWidth="1"/>
    <col min="1022" max="1276" width="11.44140625" style="20"/>
    <col min="1277" max="1277" width="15.44140625" style="20" customWidth="1"/>
    <col min="1278" max="1532" width="11.44140625" style="20"/>
    <col min="1533" max="1533" width="15.44140625" style="20" customWidth="1"/>
    <col min="1534" max="1788" width="11.44140625" style="20"/>
    <col min="1789" max="1789" width="15.44140625" style="20" customWidth="1"/>
    <col min="1790" max="2044" width="11.44140625" style="20"/>
    <col min="2045" max="2045" width="15.44140625" style="20" customWidth="1"/>
    <col min="2046" max="2300" width="11.44140625" style="20"/>
    <col min="2301" max="2301" width="15.44140625" style="20" customWidth="1"/>
    <col min="2302" max="2556" width="11.44140625" style="20"/>
    <col min="2557" max="2557" width="15.44140625" style="20" customWidth="1"/>
    <col min="2558" max="2812" width="11.44140625" style="20"/>
    <col min="2813" max="2813" width="15.44140625" style="20" customWidth="1"/>
    <col min="2814" max="3068" width="11.44140625" style="20"/>
    <col min="3069" max="3069" width="15.44140625" style="20" customWidth="1"/>
    <col min="3070" max="3324" width="11.44140625" style="20"/>
    <col min="3325" max="3325" width="15.44140625" style="20" customWidth="1"/>
    <col min="3326" max="3580" width="11.44140625" style="20"/>
    <col min="3581" max="3581" width="15.44140625" style="20" customWidth="1"/>
    <col min="3582" max="3836" width="11.44140625" style="20"/>
    <col min="3837" max="3837" width="15.44140625" style="20" customWidth="1"/>
    <col min="3838" max="4092" width="11.44140625" style="20"/>
    <col min="4093" max="4093" width="15.44140625" style="20" customWidth="1"/>
    <col min="4094" max="4348" width="11.44140625" style="20"/>
    <col min="4349" max="4349" width="15.44140625" style="20" customWidth="1"/>
    <col min="4350" max="4604" width="11.44140625" style="20"/>
    <col min="4605" max="4605" width="15.44140625" style="20" customWidth="1"/>
    <col min="4606" max="4860" width="11.44140625" style="20"/>
    <col min="4861" max="4861" width="15.44140625" style="20" customWidth="1"/>
    <col min="4862" max="5116" width="11.44140625" style="20"/>
    <col min="5117" max="5117" width="15.44140625" style="20" customWidth="1"/>
    <col min="5118" max="5372" width="11.44140625" style="20"/>
    <col min="5373" max="5373" width="15.44140625" style="20" customWidth="1"/>
    <col min="5374" max="5628" width="11.44140625" style="20"/>
    <col min="5629" max="5629" width="15.44140625" style="20" customWidth="1"/>
    <col min="5630" max="5884" width="11.44140625" style="20"/>
    <col min="5885" max="5885" width="15.44140625" style="20" customWidth="1"/>
    <col min="5886" max="6140" width="11.44140625" style="20"/>
    <col min="6141" max="6141" width="15.44140625" style="20" customWidth="1"/>
    <col min="6142" max="6396" width="11.44140625" style="20"/>
    <col min="6397" max="6397" width="15.44140625" style="20" customWidth="1"/>
    <col min="6398" max="6652" width="11.44140625" style="20"/>
    <col min="6653" max="6653" width="15.44140625" style="20" customWidth="1"/>
    <col min="6654" max="6908" width="11.44140625" style="20"/>
    <col min="6909" max="6909" width="15.44140625" style="20" customWidth="1"/>
    <col min="6910" max="7164" width="11.44140625" style="20"/>
    <col min="7165" max="7165" width="15.44140625" style="20" customWidth="1"/>
    <col min="7166" max="7420" width="11.44140625" style="20"/>
    <col min="7421" max="7421" width="15.44140625" style="20" customWidth="1"/>
    <col min="7422" max="7676" width="11.44140625" style="20"/>
    <col min="7677" max="7677" width="15.44140625" style="20" customWidth="1"/>
    <col min="7678" max="7932" width="11.44140625" style="20"/>
    <col min="7933" max="7933" width="15.44140625" style="20" customWidth="1"/>
    <col min="7934" max="8188" width="11.44140625" style="20"/>
    <col min="8189" max="8189" width="15.44140625" style="20" customWidth="1"/>
    <col min="8190" max="8444" width="11.44140625" style="20"/>
    <col min="8445" max="8445" width="15.44140625" style="20" customWidth="1"/>
    <col min="8446" max="8700" width="11.44140625" style="20"/>
    <col min="8701" max="8701" width="15.44140625" style="20" customWidth="1"/>
    <col min="8702" max="8956" width="11.44140625" style="20"/>
    <col min="8957" max="8957" width="15.44140625" style="20" customWidth="1"/>
    <col min="8958" max="9212" width="11.44140625" style="20"/>
    <col min="9213" max="9213" width="15.44140625" style="20" customWidth="1"/>
    <col min="9214" max="9468" width="11.44140625" style="20"/>
    <col min="9469" max="9469" width="15.44140625" style="20" customWidth="1"/>
    <col min="9470" max="9724" width="11.44140625" style="20"/>
    <col min="9725" max="9725" width="15.44140625" style="20" customWidth="1"/>
    <col min="9726" max="9980" width="11.44140625" style="20"/>
    <col min="9981" max="9981" width="15.44140625" style="20" customWidth="1"/>
    <col min="9982" max="10236" width="11.44140625" style="20"/>
    <col min="10237" max="10237" width="15.44140625" style="20" customWidth="1"/>
    <col min="10238" max="10492" width="11.44140625" style="20"/>
    <col min="10493" max="10493" width="15.44140625" style="20" customWidth="1"/>
    <col min="10494" max="10748" width="11.44140625" style="20"/>
    <col min="10749" max="10749" width="15.44140625" style="20" customWidth="1"/>
    <col min="10750" max="11004" width="11.44140625" style="20"/>
    <col min="11005" max="11005" width="15.44140625" style="20" customWidth="1"/>
    <col min="11006" max="11260" width="11.44140625" style="20"/>
    <col min="11261" max="11261" width="15.44140625" style="20" customWidth="1"/>
    <col min="11262" max="11516" width="11.44140625" style="20"/>
    <col min="11517" max="11517" width="15.44140625" style="20" customWidth="1"/>
    <col min="11518" max="11772" width="11.44140625" style="20"/>
    <col min="11773" max="11773" width="15.44140625" style="20" customWidth="1"/>
    <col min="11774" max="12028" width="11.44140625" style="20"/>
    <col min="12029" max="12029" width="15.44140625" style="20" customWidth="1"/>
    <col min="12030" max="12284" width="11.44140625" style="20"/>
    <col min="12285" max="12285" width="15.44140625" style="20" customWidth="1"/>
    <col min="12286" max="12540" width="11.44140625" style="20"/>
    <col min="12541" max="12541" width="15.44140625" style="20" customWidth="1"/>
    <col min="12542" max="12796" width="11.44140625" style="20"/>
    <col min="12797" max="12797" width="15.44140625" style="20" customWidth="1"/>
    <col min="12798" max="13052" width="11.44140625" style="20"/>
    <col min="13053" max="13053" width="15.44140625" style="20" customWidth="1"/>
    <col min="13054" max="13308" width="11.44140625" style="20"/>
    <col min="13309" max="13309" width="15.44140625" style="20" customWidth="1"/>
    <col min="13310" max="13564" width="11.44140625" style="20"/>
    <col min="13565" max="13565" width="15.44140625" style="20" customWidth="1"/>
    <col min="13566" max="13820" width="11.44140625" style="20"/>
    <col min="13821" max="13821" width="15.44140625" style="20" customWidth="1"/>
    <col min="13822" max="14076" width="11.44140625" style="20"/>
    <col min="14077" max="14077" width="15.44140625" style="20" customWidth="1"/>
    <col min="14078" max="14332" width="11.44140625" style="20"/>
    <col min="14333" max="14333" width="15.44140625" style="20" customWidth="1"/>
    <col min="14334" max="14588" width="11.44140625" style="20"/>
    <col min="14589" max="14589" width="15.44140625" style="20" customWidth="1"/>
    <col min="14590" max="14844" width="11.44140625" style="20"/>
    <col min="14845" max="14845" width="15.44140625" style="20" customWidth="1"/>
    <col min="14846" max="15100" width="11.44140625" style="20"/>
    <col min="15101" max="15101" width="15.44140625" style="20" customWidth="1"/>
    <col min="15102" max="15356" width="11.44140625" style="20"/>
    <col min="15357" max="15357" width="15.44140625" style="20" customWidth="1"/>
    <col min="15358" max="15612" width="11.44140625" style="20"/>
    <col min="15613" max="15613" width="15.44140625" style="20" customWidth="1"/>
    <col min="15614" max="15868" width="11.44140625" style="20"/>
    <col min="15869" max="15869" width="15.44140625" style="20" customWidth="1"/>
    <col min="15870" max="16124" width="11.44140625" style="20"/>
    <col min="16125" max="16125" width="15.44140625" style="20" customWidth="1"/>
    <col min="16126" max="16384" width="11.44140625" style="20"/>
  </cols>
  <sheetData>
    <row r="2" spans="2:12" ht="15.6" x14ac:dyDescent="0.3">
      <c r="B2" s="98" t="s">
        <v>145</v>
      </c>
      <c r="F2" s="869"/>
      <c r="L2" s="57" t="s">
        <v>189</v>
      </c>
    </row>
    <row r="3" spans="2:12" ht="15" x14ac:dyDescent="0.25">
      <c r="B3" s="436" t="s">
        <v>260</v>
      </c>
      <c r="C3" s="637"/>
      <c r="D3" s="637"/>
      <c r="E3" s="637"/>
      <c r="F3" s="637"/>
      <c r="G3" s="637"/>
      <c r="H3" s="637"/>
      <c r="I3" s="637"/>
      <c r="J3" s="637"/>
    </row>
    <row r="4" spans="2:12" ht="8.1" customHeight="1" x14ac:dyDescent="0.25"/>
    <row r="5" spans="2:12" ht="24.75" customHeight="1" x14ac:dyDescent="0.25">
      <c r="B5" s="425" t="s">
        <v>136</v>
      </c>
      <c r="C5" s="443">
        <v>2010</v>
      </c>
      <c r="D5" s="443">
        <v>2011</v>
      </c>
      <c r="E5" s="443">
        <v>2012</v>
      </c>
      <c r="F5" s="443">
        <v>2013</v>
      </c>
      <c r="G5" s="443">
        <v>2014</v>
      </c>
      <c r="H5" s="443">
        <v>2015</v>
      </c>
      <c r="I5" s="443" t="s">
        <v>484</v>
      </c>
      <c r="J5" s="443" t="s">
        <v>482</v>
      </c>
    </row>
    <row r="6" spans="2:12" ht="24.75" customHeight="1" x14ac:dyDescent="0.25">
      <c r="B6" s="434" t="s">
        <v>53</v>
      </c>
      <c r="C6" s="444">
        <v>733</v>
      </c>
      <c r="D6" s="444">
        <v>722</v>
      </c>
      <c r="E6" s="444">
        <v>760</v>
      </c>
      <c r="F6" s="444">
        <v>816</v>
      </c>
      <c r="G6" s="444">
        <v>865</v>
      </c>
      <c r="H6" s="444">
        <v>843</v>
      </c>
      <c r="I6" s="444">
        <v>911</v>
      </c>
      <c r="J6" s="444">
        <v>927</v>
      </c>
    </row>
    <row r="7" spans="2:12" s="28" customFormat="1" ht="3" customHeight="1" thickBot="1" x14ac:dyDescent="0.3">
      <c r="B7" s="203"/>
      <c r="C7" s="203"/>
      <c r="D7" s="203"/>
      <c r="E7" s="203"/>
      <c r="F7" s="203"/>
      <c r="G7" s="203"/>
      <c r="H7" s="543"/>
      <c r="I7" s="203"/>
      <c r="J7" s="203"/>
    </row>
    <row r="8" spans="2:12" ht="24.9" customHeight="1" x14ac:dyDescent="0.25">
      <c r="B8" s="183" t="s">
        <v>66</v>
      </c>
      <c r="C8" s="187"/>
      <c r="D8" s="187"/>
      <c r="E8" s="187"/>
      <c r="F8" s="187"/>
      <c r="G8" s="187"/>
      <c r="H8" s="557"/>
      <c r="I8" s="187"/>
      <c r="J8" s="187"/>
    </row>
    <row r="9" spans="2:12" ht="24.9" customHeight="1" x14ac:dyDescent="0.25">
      <c r="B9" s="91" t="s">
        <v>67</v>
      </c>
      <c r="C9" s="460">
        <v>1</v>
      </c>
      <c r="D9" s="460">
        <v>0</v>
      </c>
      <c r="E9" s="460">
        <v>1</v>
      </c>
      <c r="F9" s="460">
        <v>4</v>
      </c>
      <c r="G9" s="460">
        <v>2</v>
      </c>
      <c r="H9" s="460">
        <v>1</v>
      </c>
      <c r="I9" s="460">
        <v>1</v>
      </c>
      <c r="J9" s="460">
        <v>1</v>
      </c>
    </row>
    <row r="10" spans="2:12" ht="24.9" customHeight="1" x14ac:dyDescent="0.25">
      <c r="B10" s="91" t="s">
        <v>32</v>
      </c>
      <c r="C10" s="460">
        <v>0</v>
      </c>
      <c r="D10" s="460">
        <v>0</v>
      </c>
      <c r="E10" s="460">
        <v>1</v>
      </c>
      <c r="F10" s="460">
        <v>6</v>
      </c>
      <c r="G10" s="460">
        <v>8</v>
      </c>
      <c r="H10" s="460">
        <v>10</v>
      </c>
      <c r="I10" s="460">
        <v>16</v>
      </c>
      <c r="J10" s="460">
        <v>20</v>
      </c>
    </row>
    <row r="11" spans="2:12" ht="24.9" customHeight="1" x14ac:dyDescent="0.25">
      <c r="B11" s="91" t="s">
        <v>68</v>
      </c>
      <c r="C11" s="460">
        <v>59</v>
      </c>
      <c r="D11" s="460">
        <v>65</v>
      </c>
      <c r="E11" s="460">
        <v>47</v>
      </c>
      <c r="F11" s="460">
        <v>93</v>
      </c>
      <c r="G11" s="460">
        <v>74</v>
      </c>
      <c r="H11" s="460">
        <v>23</v>
      </c>
      <c r="I11" s="460">
        <v>34</v>
      </c>
      <c r="J11" s="460">
        <v>21</v>
      </c>
    </row>
    <row r="12" spans="2:12" ht="24.9" customHeight="1" x14ac:dyDescent="0.25">
      <c r="B12" s="99" t="s">
        <v>210</v>
      </c>
      <c r="C12" s="461">
        <v>60</v>
      </c>
      <c r="D12" s="461">
        <v>65</v>
      </c>
      <c r="E12" s="461">
        <v>49</v>
      </c>
      <c r="F12" s="461">
        <v>103</v>
      </c>
      <c r="G12" s="461">
        <v>84</v>
      </c>
      <c r="H12" s="461">
        <v>34</v>
      </c>
      <c r="I12" s="461">
        <v>51</v>
      </c>
      <c r="J12" s="461">
        <v>42</v>
      </c>
    </row>
    <row r="13" spans="2:12" ht="24.9" customHeight="1" x14ac:dyDescent="0.25">
      <c r="B13" s="91"/>
      <c r="C13" s="460"/>
      <c r="D13" s="460"/>
      <c r="E13" s="460"/>
      <c r="F13" s="460"/>
      <c r="G13" s="460"/>
      <c r="H13" s="460"/>
      <c r="I13" s="460"/>
      <c r="J13" s="460"/>
    </row>
    <row r="14" spans="2:12" ht="24.9" customHeight="1" x14ac:dyDescent="0.25">
      <c r="B14" s="183" t="s">
        <v>69</v>
      </c>
      <c r="C14" s="464"/>
      <c r="D14" s="464"/>
      <c r="E14" s="464"/>
      <c r="F14" s="464"/>
      <c r="G14" s="464"/>
      <c r="H14" s="464"/>
      <c r="I14" s="464"/>
      <c r="J14" s="464"/>
    </row>
    <row r="15" spans="2:12" ht="24.9" customHeight="1" x14ac:dyDescent="0.25">
      <c r="B15" s="91" t="s">
        <v>70</v>
      </c>
      <c r="C15" s="111">
        <v>15</v>
      </c>
      <c r="D15" s="111">
        <v>27</v>
      </c>
      <c r="E15" s="111">
        <v>21</v>
      </c>
      <c r="F15" s="111">
        <v>19</v>
      </c>
      <c r="G15" s="111">
        <v>14</v>
      </c>
      <c r="H15" s="111">
        <v>9</v>
      </c>
      <c r="I15" s="111">
        <v>5</v>
      </c>
      <c r="J15" s="111">
        <v>8</v>
      </c>
    </row>
    <row r="16" spans="2:12" ht="24.9" customHeight="1" x14ac:dyDescent="0.25">
      <c r="B16" s="91" t="s">
        <v>71</v>
      </c>
      <c r="C16" s="460">
        <v>5</v>
      </c>
      <c r="D16" s="460">
        <v>2</v>
      </c>
      <c r="E16" s="460">
        <v>1</v>
      </c>
      <c r="F16" s="460">
        <v>1</v>
      </c>
      <c r="G16" s="460">
        <v>6</v>
      </c>
      <c r="H16" s="460">
        <v>1</v>
      </c>
      <c r="I16" s="460">
        <v>0</v>
      </c>
      <c r="J16" s="460">
        <v>0</v>
      </c>
    </row>
    <row r="17" spans="1:10" ht="24.9" customHeight="1" x14ac:dyDescent="0.25">
      <c r="B17" s="99" t="s">
        <v>210</v>
      </c>
      <c r="C17" s="461">
        <v>20</v>
      </c>
      <c r="D17" s="461">
        <v>29</v>
      </c>
      <c r="E17" s="461">
        <v>22</v>
      </c>
      <c r="F17" s="461">
        <v>20</v>
      </c>
      <c r="G17" s="461">
        <v>20</v>
      </c>
      <c r="H17" s="461">
        <v>10</v>
      </c>
      <c r="I17" s="461">
        <v>5</v>
      </c>
      <c r="J17" s="461">
        <v>8</v>
      </c>
    </row>
    <row r="18" spans="1:10" ht="24.9" customHeight="1" x14ac:dyDescent="0.25">
      <c r="B18" s="91"/>
      <c r="C18" s="460"/>
      <c r="D18" s="460"/>
      <c r="E18" s="460"/>
      <c r="F18" s="460"/>
      <c r="G18" s="460"/>
      <c r="H18" s="460"/>
      <c r="I18" s="460"/>
      <c r="J18" s="460"/>
    </row>
    <row r="19" spans="1:10" ht="24.9" customHeight="1" x14ac:dyDescent="0.25">
      <c r="B19" s="183" t="s">
        <v>262</v>
      </c>
      <c r="C19" s="462">
        <v>154</v>
      </c>
      <c r="D19" s="462">
        <v>124</v>
      </c>
      <c r="E19" s="462">
        <v>121</v>
      </c>
      <c r="F19" s="462">
        <v>122</v>
      </c>
      <c r="G19" s="462">
        <v>142</v>
      </c>
      <c r="H19" s="462">
        <v>192</v>
      </c>
      <c r="I19" s="462">
        <v>235</v>
      </c>
      <c r="J19" s="462">
        <v>240</v>
      </c>
    </row>
    <row r="20" spans="1:10" s="28" customFormat="1" ht="24.9" customHeight="1" x14ac:dyDescent="0.25">
      <c r="B20" s="100"/>
      <c r="C20" s="463"/>
      <c r="D20" s="463"/>
      <c r="E20" s="463"/>
      <c r="F20" s="463"/>
      <c r="G20" s="463"/>
      <c r="H20" s="463"/>
      <c r="I20" s="463"/>
      <c r="J20" s="463"/>
    </row>
    <row r="21" spans="1:10" s="28" customFormat="1" ht="24.9" customHeight="1" x14ac:dyDescent="0.25">
      <c r="B21" s="183" t="s">
        <v>72</v>
      </c>
      <c r="C21" s="450"/>
      <c r="D21" s="450"/>
      <c r="E21" s="450"/>
      <c r="F21" s="450"/>
      <c r="G21" s="450"/>
      <c r="H21" s="450"/>
      <c r="I21" s="450"/>
      <c r="J21" s="450"/>
    </row>
    <row r="22" spans="1:10" ht="24.9" customHeight="1" x14ac:dyDescent="0.25">
      <c r="A22" s="56"/>
      <c r="B22" s="159" t="s">
        <v>74</v>
      </c>
      <c r="C22" s="465">
        <v>1</v>
      </c>
      <c r="D22" s="465">
        <v>2</v>
      </c>
      <c r="E22" s="465">
        <v>0</v>
      </c>
      <c r="F22" s="465">
        <v>3</v>
      </c>
      <c r="G22" s="465">
        <v>5</v>
      </c>
      <c r="H22" s="465">
        <v>11</v>
      </c>
      <c r="I22" s="465">
        <v>11</v>
      </c>
      <c r="J22" s="465">
        <v>12</v>
      </c>
    </row>
    <row r="23" spans="1:10" ht="24.9" customHeight="1" x14ac:dyDescent="0.25">
      <c r="B23" s="160"/>
      <c r="C23" s="466"/>
      <c r="D23" s="466"/>
      <c r="E23" s="466"/>
      <c r="F23" s="466"/>
      <c r="G23" s="466"/>
      <c r="H23" s="466"/>
      <c r="I23" s="466"/>
      <c r="J23" s="466"/>
    </row>
    <row r="24" spans="1:10" ht="24.9" customHeight="1" x14ac:dyDescent="0.25">
      <c r="B24" s="183" t="s">
        <v>75</v>
      </c>
      <c r="C24" s="450"/>
      <c r="D24" s="450"/>
      <c r="E24" s="450"/>
      <c r="F24" s="450"/>
      <c r="G24" s="450"/>
      <c r="H24" s="450"/>
      <c r="I24" s="450"/>
      <c r="J24" s="450"/>
    </row>
    <row r="25" spans="1:10" ht="24.9" customHeight="1" x14ac:dyDescent="0.25">
      <c r="B25" s="159" t="s">
        <v>77</v>
      </c>
      <c r="C25" s="465">
        <v>11</v>
      </c>
      <c r="D25" s="465">
        <v>11</v>
      </c>
      <c r="E25" s="465">
        <v>8</v>
      </c>
      <c r="F25" s="465">
        <v>10</v>
      </c>
      <c r="G25" s="465">
        <v>10</v>
      </c>
      <c r="H25" s="465">
        <v>9</v>
      </c>
      <c r="I25" s="465">
        <v>9</v>
      </c>
      <c r="J25" s="465">
        <v>10</v>
      </c>
    </row>
    <row r="26" spans="1:10" ht="24.9" customHeight="1" x14ac:dyDescent="0.25">
      <c r="B26" s="160"/>
      <c r="C26" s="466"/>
      <c r="D26" s="466"/>
      <c r="E26" s="466"/>
      <c r="F26" s="466"/>
      <c r="G26" s="466"/>
      <c r="H26" s="466"/>
      <c r="I26" s="466"/>
      <c r="J26" s="466"/>
    </row>
    <row r="27" spans="1:10" ht="24.9" customHeight="1" x14ac:dyDescent="0.25">
      <c r="B27" s="183" t="s">
        <v>79</v>
      </c>
      <c r="C27" s="450"/>
      <c r="D27" s="450"/>
      <c r="E27" s="450"/>
      <c r="F27" s="450"/>
      <c r="G27" s="450"/>
      <c r="H27" s="450"/>
      <c r="I27" s="450"/>
      <c r="J27" s="450"/>
    </row>
    <row r="28" spans="1:10" ht="24.9" customHeight="1" x14ac:dyDescent="0.25">
      <c r="B28" s="160" t="s">
        <v>80</v>
      </c>
      <c r="C28" s="466">
        <v>58</v>
      </c>
      <c r="D28" s="466">
        <v>42</v>
      </c>
      <c r="E28" s="466">
        <v>54</v>
      </c>
      <c r="F28" s="466">
        <v>50</v>
      </c>
      <c r="G28" s="466">
        <v>44</v>
      </c>
      <c r="H28" s="466">
        <v>35</v>
      </c>
      <c r="I28" s="466">
        <v>35</v>
      </c>
      <c r="J28" s="466">
        <v>45</v>
      </c>
    </row>
    <row r="29" spans="1:10" ht="24.9" customHeight="1" x14ac:dyDescent="0.25">
      <c r="B29" s="91" t="s">
        <v>435</v>
      </c>
      <c r="C29" s="460">
        <v>429</v>
      </c>
      <c r="D29" s="460">
        <v>449</v>
      </c>
      <c r="E29" s="460">
        <v>506</v>
      </c>
      <c r="F29" s="460">
        <v>508</v>
      </c>
      <c r="G29" s="460">
        <v>560</v>
      </c>
      <c r="H29" s="460">
        <v>552</v>
      </c>
      <c r="I29" s="460">
        <v>565</v>
      </c>
      <c r="J29" s="460">
        <v>570</v>
      </c>
    </row>
    <row r="30" spans="1:10" ht="24.9" customHeight="1" x14ac:dyDescent="0.25">
      <c r="B30" s="99" t="s">
        <v>210</v>
      </c>
      <c r="C30" s="461">
        <v>487</v>
      </c>
      <c r="D30" s="461">
        <v>491</v>
      </c>
      <c r="E30" s="461">
        <v>560</v>
      </c>
      <c r="F30" s="461">
        <v>558</v>
      </c>
      <c r="G30" s="461">
        <v>604</v>
      </c>
      <c r="H30" s="461">
        <v>587</v>
      </c>
      <c r="I30" s="461">
        <v>600</v>
      </c>
      <c r="J30" s="461">
        <v>615</v>
      </c>
    </row>
    <row r="31" spans="1:10" ht="14.25" customHeight="1" thickBot="1" x14ac:dyDescent="0.3">
      <c r="A31" s="42"/>
      <c r="B31" s="278"/>
      <c r="C31" s="802"/>
      <c r="D31" s="802"/>
      <c r="E31" s="802"/>
      <c r="F31" s="802"/>
      <c r="G31" s="802"/>
      <c r="H31" s="460"/>
      <c r="I31" s="802"/>
      <c r="J31" s="802"/>
    </row>
    <row r="32" spans="1:10" ht="9.9" customHeight="1" x14ac:dyDescent="0.25">
      <c r="B32" s="25"/>
      <c r="C32" s="105"/>
      <c r="D32" s="105"/>
      <c r="E32" s="105"/>
      <c r="F32" s="105"/>
      <c r="G32" s="105"/>
      <c r="H32" s="561"/>
      <c r="I32" s="105"/>
      <c r="J32" s="105"/>
    </row>
    <row r="33" spans="2:10" ht="33" customHeight="1" x14ac:dyDescent="0.25">
      <c r="B33" s="1015" t="s">
        <v>421</v>
      </c>
      <c r="C33" s="1015"/>
      <c r="D33" s="1015"/>
      <c r="E33" s="1015"/>
      <c r="F33" s="1015"/>
      <c r="G33" s="1015"/>
      <c r="H33" s="537"/>
      <c r="I33" s="868"/>
      <c r="J33" s="901"/>
    </row>
    <row r="34" spans="2:10" ht="18" customHeight="1" x14ac:dyDescent="0.25">
      <c r="B34" s="84" t="s">
        <v>363</v>
      </c>
    </row>
    <row r="35" spans="2:10" ht="15.75" customHeight="1" x14ac:dyDescent="0.25">
      <c r="B35" s="84" t="s">
        <v>362</v>
      </c>
    </row>
    <row r="36" spans="2:10" ht="15.75" customHeight="1" x14ac:dyDescent="0.25">
      <c r="B36" s="84" t="s">
        <v>402</v>
      </c>
    </row>
    <row r="37" spans="2:10" ht="14.1" customHeight="1" x14ac:dyDescent="0.25">
      <c r="B37" s="14" t="s">
        <v>339</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L43"/>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0" customWidth="1"/>
    <col min="2" max="2" width="23.33203125" style="20" customWidth="1"/>
    <col min="3" max="10" width="14.33203125" style="20" customWidth="1"/>
    <col min="11" max="11" width="3"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8" t="s">
        <v>460</v>
      </c>
      <c r="G2" s="869"/>
      <c r="L2" s="57" t="s">
        <v>189</v>
      </c>
    </row>
    <row r="3" spans="2:12" ht="15" x14ac:dyDescent="0.25">
      <c r="B3" s="436" t="s">
        <v>260</v>
      </c>
      <c r="C3" s="637"/>
      <c r="D3" s="637"/>
      <c r="E3" s="637"/>
      <c r="F3" s="637"/>
      <c r="G3" s="637"/>
      <c r="H3" s="637"/>
      <c r="I3" s="637"/>
      <c r="J3" s="637"/>
    </row>
    <row r="4" spans="2:12" ht="8.1" customHeight="1" x14ac:dyDescent="0.25"/>
    <row r="5" spans="2:12" ht="31.5" customHeight="1" x14ac:dyDescent="0.25">
      <c r="B5" s="425" t="s">
        <v>136</v>
      </c>
      <c r="C5" s="443">
        <v>2010</v>
      </c>
      <c r="D5" s="443">
        <v>2011</v>
      </c>
      <c r="E5" s="443">
        <v>2012</v>
      </c>
      <c r="F5" s="443">
        <v>2013</v>
      </c>
      <c r="G5" s="443">
        <v>2014</v>
      </c>
      <c r="H5" s="443">
        <v>2015</v>
      </c>
      <c r="I5" s="443" t="s">
        <v>483</v>
      </c>
      <c r="J5" s="443" t="s">
        <v>482</v>
      </c>
    </row>
    <row r="6" spans="2:12" ht="30" customHeight="1" x14ac:dyDescent="0.25">
      <c r="B6" s="434" t="s">
        <v>53</v>
      </c>
      <c r="C6" s="444">
        <v>3379</v>
      </c>
      <c r="D6" s="444">
        <v>3656</v>
      </c>
      <c r="E6" s="444">
        <v>3964</v>
      </c>
      <c r="F6" s="444">
        <v>3939</v>
      </c>
      <c r="G6" s="444">
        <v>4380</v>
      </c>
      <c r="H6" s="444">
        <v>4622</v>
      </c>
      <c r="I6" s="444">
        <v>4640</v>
      </c>
      <c r="J6" s="444">
        <v>4635</v>
      </c>
    </row>
    <row r="7" spans="2:12" ht="1.5" customHeight="1" thickBot="1" x14ac:dyDescent="0.3">
      <c r="B7" s="275"/>
      <c r="C7" s="275"/>
      <c r="D7" s="275"/>
      <c r="E7" s="275"/>
      <c r="F7" s="275"/>
      <c r="G7" s="275"/>
      <c r="H7" s="25"/>
      <c r="I7" s="275"/>
      <c r="J7" s="275"/>
    </row>
    <row r="8" spans="2:12" ht="24.9" customHeight="1" x14ac:dyDescent="0.25">
      <c r="B8" s="183" t="s">
        <v>66</v>
      </c>
      <c r="C8" s="187"/>
      <c r="D8" s="187"/>
      <c r="E8" s="187"/>
      <c r="F8" s="187"/>
      <c r="G8" s="545"/>
      <c r="H8" s="562"/>
      <c r="I8" s="545"/>
      <c r="J8" s="545"/>
    </row>
    <row r="9" spans="2:12" ht="24.9" customHeight="1" x14ac:dyDescent="0.25">
      <c r="B9" s="91" t="s">
        <v>67</v>
      </c>
      <c r="C9" s="460">
        <v>72</v>
      </c>
      <c r="D9" s="460">
        <v>76</v>
      </c>
      <c r="E9" s="460">
        <v>85</v>
      </c>
      <c r="F9" s="460">
        <v>74</v>
      </c>
      <c r="G9" s="460">
        <v>77</v>
      </c>
      <c r="H9" s="460">
        <v>80</v>
      </c>
      <c r="I9" s="460">
        <v>80</v>
      </c>
      <c r="J9" s="460">
        <v>80</v>
      </c>
    </row>
    <row r="10" spans="2:12" ht="24.9" customHeight="1" x14ac:dyDescent="0.25">
      <c r="B10" s="91" t="s">
        <v>68</v>
      </c>
      <c r="C10" s="460">
        <v>824</v>
      </c>
      <c r="D10" s="460">
        <v>882</v>
      </c>
      <c r="E10" s="460">
        <v>973</v>
      </c>
      <c r="F10" s="460">
        <v>956</v>
      </c>
      <c r="G10" s="467">
        <v>1047</v>
      </c>
      <c r="H10" s="467">
        <v>1029</v>
      </c>
      <c r="I10" s="467">
        <v>1020</v>
      </c>
      <c r="J10" s="467">
        <v>1050</v>
      </c>
    </row>
    <row r="11" spans="2:12" ht="24.9" customHeight="1" x14ac:dyDescent="0.25">
      <c r="B11" s="91" t="s">
        <v>32</v>
      </c>
      <c r="C11" s="460">
        <v>13</v>
      </c>
      <c r="D11" s="460">
        <v>26</v>
      </c>
      <c r="E11" s="460">
        <v>55</v>
      </c>
      <c r="F11" s="460">
        <v>55</v>
      </c>
      <c r="G11" s="460">
        <v>55</v>
      </c>
      <c r="H11" s="460">
        <v>55</v>
      </c>
      <c r="I11" s="460">
        <v>55</v>
      </c>
      <c r="J11" s="460">
        <v>55</v>
      </c>
    </row>
    <row r="12" spans="2:12" ht="24.9" customHeight="1" x14ac:dyDescent="0.25">
      <c r="B12" s="99" t="s">
        <v>210</v>
      </c>
      <c r="C12" s="468">
        <v>909</v>
      </c>
      <c r="D12" s="468">
        <v>984</v>
      </c>
      <c r="E12" s="468">
        <v>1113</v>
      </c>
      <c r="F12" s="468">
        <v>1085</v>
      </c>
      <c r="G12" s="468">
        <v>1179</v>
      </c>
      <c r="H12" s="468">
        <v>1164</v>
      </c>
      <c r="I12" s="468">
        <v>1155</v>
      </c>
      <c r="J12" s="468">
        <v>1185</v>
      </c>
    </row>
    <row r="13" spans="2:12" ht="24.9" customHeight="1" x14ac:dyDescent="0.25">
      <c r="B13" s="91"/>
      <c r="C13" s="460"/>
      <c r="D13" s="460"/>
      <c r="E13" s="460"/>
      <c r="F13" s="460"/>
      <c r="G13" s="460"/>
      <c r="H13" s="460"/>
      <c r="I13" s="460"/>
      <c r="J13" s="460"/>
    </row>
    <row r="14" spans="2:12" ht="24.9" customHeight="1" x14ac:dyDescent="0.25">
      <c r="B14" s="183" t="s">
        <v>69</v>
      </c>
      <c r="C14" s="179"/>
      <c r="D14" s="179"/>
      <c r="E14" s="179"/>
      <c r="F14" s="179"/>
      <c r="G14" s="179"/>
      <c r="H14" s="179"/>
      <c r="I14" s="179"/>
      <c r="J14" s="179"/>
    </row>
    <row r="15" spans="2:12" ht="24.9" customHeight="1" x14ac:dyDescent="0.25">
      <c r="B15" s="91" t="s">
        <v>70</v>
      </c>
      <c r="C15" s="460">
        <v>35</v>
      </c>
      <c r="D15" s="460">
        <v>39</v>
      </c>
      <c r="E15" s="460">
        <v>32</v>
      </c>
      <c r="F15" s="460">
        <v>34</v>
      </c>
      <c r="G15" s="460">
        <v>38</v>
      </c>
      <c r="H15" s="460">
        <v>36</v>
      </c>
      <c r="I15" s="460">
        <v>36</v>
      </c>
      <c r="J15" s="460">
        <v>36</v>
      </c>
    </row>
    <row r="16" spans="2:12" ht="24.9" customHeight="1" x14ac:dyDescent="0.25">
      <c r="B16" s="91" t="s">
        <v>71</v>
      </c>
      <c r="C16" s="460">
        <v>130</v>
      </c>
      <c r="D16" s="460">
        <v>132</v>
      </c>
      <c r="E16" s="460">
        <v>141</v>
      </c>
      <c r="F16" s="460">
        <v>151</v>
      </c>
      <c r="G16" s="460">
        <v>154</v>
      </c>
      <c r="H16" s="460">
        <v>155</v>
      </c>
      <c r="I16" s="460">
        <v>153</v>
      </c>
      <c r="J16" s="460">
        <v>157</v>
      </c>
    </row>
    <row r="17" spans="2:10" ht="24.9" customHeight="1" x14ac:dyDescent="0.25">
      <c r="B17" s="99" t="s">
        <v>210</v>
      </c>
      <c r="C17" s="871">
        <v>165</v>
      </c>
      <c r="D17" s="871">
        <v>171</v>
      </c>
      <c r="E17" s="871">
        <v>173</v>
      </c>
      <c r="F17" s="871">
        <v>185</v>
      </c>
      <c r="G17" s="871">
        <v>192</v>
      </c>
      <c r="H17" s="871">
        <v>191</v>
      </c>
      <c r="I17" s="871">
        <v>189</v>
      </c>
      <c r="J17" s="871">
        <v>193</v>
      </c>
    </row>
    <row r="18" spans="2:10" ht="24.9" customHeight="1" x14ac:dyDescent="0.25">
      <c r="B18" s="91"/>
      <c r="C18" s="460"/>
      <c r="D18" s="460"/>
      <c r="E18" s="460"/>
      <c r="F18" s="460"/>
      <c r="G18" s="460"/>
      <c r="H18" s="460"/>
      <c r="I18" s="460"/>
      <c r="J18" s="460"/>
    </row>
    <row r="19" spans="2:10" ht="24.9" customHeight="1" x14ac:dyDescent="0.25">
      <c r="B19" s="183" t="s">
        <v>259</v>
      </c>
      <c r="C19" s="469">
        <v>1060</v>
      </c>
      <c r="D19" s="469">
        <v>1180</v>
      </c>
      <c r="E19" s="469">
        <v>1270</v>
      </c>
      <c r="F19" s="469">
        <v>1250</v>
      </c>
      <c r="G19" s="469">
        <v>1550</v>
      </c>
      <c r="H19" s="469">
        <v>1715</v>
      </c>
      <c r="I19" s="469">
        <v>1785</v>
      </c>
      <c r="J19" s="469">
        <v>1700</v>
      </c>
    </row>
    <row r="20" spans="2:10" s="28" customFormat="1" ht="24.9" customHeight="1" x14ac:dyDescent="0.25">
      <c r="B20" s="100"/>
      <c r="C20" s="470"/>
      <c r="D20" s="470"/>
      <c r="E20" s="470"/>
      <c r="F20" s="470"/>
      <c r="G20" s="470"/>
      <c r="H20" s="470"/>
      <c r="I20" s="470"/>
      <c r="J20" s="470"/>
    </row>
    <row r="21" spans="2:10" ht="24.9" customHeight="1" x14ac:dyDescent="0.25">
      <c r="B21" s="183" t="s">
        <v>72</v>
      </c>
      <c r="C21" s="450"/>
      <c r="D21" s="450"/>
      <c r="E21" s="450"/>
      <c r="F21" s="450"/>
      <c r="G21" s="450"/>
      <c r="H21" s="450"/>
      <c r="I21" s="450"/>
      <c r="J21" s="450"/>
    </row>
    <row r="22" spans="2:10" ht="24.9" customHeight="1" x14ac:dyDescent="0.25">
      <c r="B22" s="91" t="s">
        <v>73</v>
      </c>
      <c r="C22" s="460">
        <v>42</v>
      </c>
      <c r="D22" s="460">
        <v>55</v>
      </c>
      <c r="E22" s="460">
        <v>57</v>
      </c>
      <c r="F22" s="460">
        <v>56</v>
      </c>
      <c r="G22" s="460">
        <v>80</v>
      </c>
      <c r="H22" s="460">
        <v>85</v>
      </c>
      <c r="I22" s="460">
        <v>85</v>
      </c>
      <c r="J22" s="460">
        <v>85</v>
      </c>
    </row>
    <row r="23" spans="2:10" ht="24.9" customHeight="1" x14ac:dyDescent="0.25">
      <c r="B23" s="91" t="s">
        <v>74</v>
      </c>
      <c r="C23" s="460">
        <v>53</v>
      </c>
      <c r="D23" s="460">
        <v>43</v>
      </c>
      <c r="E23" s="460">
        <v>52</v>
      </c>
      <c r="F23" s="460">
        <v>52</v>
      </c>
      <c r="G23" s="460">
        <v>55</v>
      </c>
      <c r="H23" s="460">
        <v>55</v>
      </c>
      <c r="I23" s="460">
        <v>55</v>
      </c>
      <c r="J23" s="460">
        <v>55</v>
      </c>
    </row>
    <row r="24" spans="2:10" ht="24.9" customHeight="1" x14ac:dyDescent="0.25">
      <c r="B24" s="99" t="s">
        <v>210</v>
      </c>
      <c r="C24" s="461">
        <v>95</v>
      </c>
      <c r="D24" s="461">
        <v>98</v>
      </c>
      <c r="E24" s="461">
        <v>109</v>
      </c>
      <c r="F24" s="461">
        <v>108</v>
      </c>
      <c r="G24" s="461">
        <v>135</v>
      </c>
      <c r="H24" s="461">
        <v>140</v>
      </c>
      <c r="I24" s="461">
        <v>140</v>
      </c>
      <c r="J24" s="461">
        <v>140</v>
      </c>
    </row>
    <row r="25" spans="2:10" ht="24.9" customHeight="1" x14ac:dyDescent="0.25">
      <c r="B25" s="91"/>
      <c r="C25" s="460"/>
      <c r="D25" s="460"/>
      <c r="E25" s="460"/>
      <c r="F25" s="460"/>
      <c r="G25" s="460"/>
      <c r="H25" s="460"/>
      <c r="I25" s="460"/>
      <c r="J25" s="460"/>
    </row>
    <row r="26" spans="2:10" ht="24.9" customHeight="1" x14ac:dyDescent="0.25">
      <c r="B26" s="183" t="s">
        <v>75</v>
      </c>
      <c r="C26" s="450"/>
      <c r="D26" s="450"/>
      <c r="E26" s="450"/>
      <c r="F26" s="450"/>
      <c r="G26" s="450"/>
      <c r="H26" s="450"/>
      <c r="I26" s="450"/>
      <c r="J26" s="450"/>
    </row>
    <row r="27" spans="2:10" ht="24.9" customHeight="1" x14ac:dyDescent="0.25">
      <c r="B27" s="91" t="s">
        <v>81</v>
      </c>
      <c r="C27" s="460">
        <v>10</v>
      </c>
      <c r="D27" s="460">
        <v>4</v>
      </c>
      <c r="E27" s="460">
        <v>14</v>
      </c>
      <c r="F27" s="460">
        <v>12</v>
      </c>
      <c r="G27" s="460">
        <v>15</v>
      </c>
      <c r="H27" s="460">
        <v>16</v>
      </c>
      <c r="I27" s="460">
        <v>16</v>
      </c>
      <c r="J27" s="460">
        <v>16</v>
      </c>
    </row>
    <row r="28" spans="2:10" ht="24.9" customHeight="1" x14ac:dyDescent="0.25">
      <c r="B28" s="91" t="s">
        <v>76</v>
      </c>
      <c r="C28" s="460">
        <v>55</v>
      </c>
      <c r="D28" s="460">
        <v>56</v>
      </c>
      <c r="E28" s="460">
        <v>57</v>
      </c>
      <c r="F28" s="460">
        <v>54</v>
      </c>
      <c r="G28" s="460">
        <v>49</v>
      </c>
      <c r="H28" s="460">
        <v>50</v>
      </c>
      <c r="I28" s="460">
        <v>50</v>
      </c>
      <c r="J28" s="460">
        <v>50</v>
      </c>
    </row>
    <row r="29" spans="2:10" ht="24.9" customHeight="1" x14ac:dyDescent="0.25">
      <c r="B29" s="91" t="s">
        <v>77</v>
      </c>
      <c r="C29" s="460">
        <v>380</v>
      </c>
      <c r="D29" s="460">
        <v>430</v>
      </c>
      <c r="E29" s="460">
        <v>450</v>
      </c>
      <c r="F29" s="460">
        <v>490</v>
      </c>
      <c r="G29" s="460">
        <v>520</v>
      </c>
      <c r="H29" s="460">
        <v>540</v>
      </c>
      <c r="I29" s="460">
        <v>540</v>
      </c>
      <c r="J29" s="460">
        <v>570</v>
      </c>
    </row>
    <row r="30" spans="2:10" ht="24.9" customHeight="1" x14ac:dyDescent="0.25">
      <c r="B30" s="91" t="s">
        <v>78</v>
      </c>
      <c r="C30" s="460">
        <v>156</v>
      </c>
      <c r="D30" s="460">
        <v>137</v>
      </c>
      <c r="E30" s="460">
        <v>139</v>
      </c>
      <c r="F30" s="460">
        <v>136</v>
      </c>
      <c r="G30" s="460">
        <v>120</v>
      </c>
      <c r="H30" s="460">
        <v>130</v>
      </c>
      <c r="I30" s="460">
        <v>130</v>
      </c>
      <c r="J30" s="460">
        <v>131</v>
      </c>
    </row>
    <row r="31" spans="2:10" ht="24.9" customHeight="1" x14ac:dyDescent="0.25">
      <c r="B31" s="99" t="s">
        <v>210</v>
      </c>
      <c r="C31" s="461">
        <v>601</v>
      </c>
      <c r="D31" s="461">
        <v>627</v>
      </c>
      <c r="E31" s="461">
        <v>660</v>
      </c>
      <c r="F31" s="461">
        <v>692</v>
      </c>
      <c r="G31" s="461">
        <v>704</v>
      </c>
      <c r="H31" s="461">
        <v>736</v>
      </c>
      <c r="I31" s="461">
        <v>736</v>
      </c>
      <c r="J31" s="461">
        <v>767</v>
      </c>
    </row>
    <row r="32" spans="2:10" ht="24.9" customHeight="1" x14ac:dyDescent="0.25">
      <c r="B32" s="91"/>
      <c r="C32" s="460"/>
      <c r="D32" s="460"/>
      <c r="E32" s="460"/>
      <c r="F32" s="460"/>
      <c r="G32" s="460"/>
      <c r="H32" s="460"/>
      <c r="I32" s="460"/>
      <c r="J32" s="460"/>
    </row>
    <row r="33" spans="2:10" ht="24.9" customHeight="1" x14ac:dyDescent="0.25">
      <c r="B33" s="183" t="s">
        <v>79</v>
      </c>
      <c r="C33" s="450"/>
      <c r="D33" s="450"/>
      <c r="E33" s="450"/>
      <c r="F33" s="450"/>
      <c r="G33" s="450"/>
      <c r="H33" s="450"/>
      <c r="I33" s="450"/>
      <c r="J33" s="450"/>
    </row>
    <row r="34" spans="2:10" ht="24.9" customHeight="1" x14ac:dyDescent="0.25">
      <c r="B34" s="91" t="s">
        <v>80</v>
      </c>
      <c r="C34" s="460">
        <v>205</v>
      </c>
      <c r="D34" s="460">
        <v>230</v>
      </c>
      <c r="E34" s="460">
        <v>235</v>
      </c>
      <c r="F34" s="460">
        <v>215</v>
      </c>
      <c r="G34" s="460">
        <v>205</v>
      </c>
      <c r="H34" s="460">
        <v>266</v>
      </c>
      <c r="I34" s="460">
        <v>235</v>
      </c>
      <c r="J34" s="460">
        <v>240</v>
      </c>
    </row>
    <row r="35" spans="2:10" ht="24.9" customHeight="1" x14ac:dyDescent="0.25">
      <c r="B35" s="91" t="s">
        <v>435</v>
      </c>
      <c r="C35" s="460">
        <v>344</v>
      </c>
      <c r="D35" s="460">
        <v>366</v>
      </c>
      <c r="E35" s="460">
        <v>404</v>
      </c>
      <c r="F35" s="460">
        <v>404</v>
      </c>
      <c r="G35" s="460">
        <v>415</v>
      </c>
      <c r="H35" s="460">
        <v>410</v>
      </c>
      <c r="I35" s="460">
        <v>400</v>
      </c>
      <c r="J35" s="460">
        <v>410</v>
      </c>
    </row>
    <row r="36" spans="2:10" ht="24.9" customHeight="1" x14ac:dyDescent="0.25">
      <c r="B36" s="99" t="s">
        <v>210</v>
      </c>
      <c r="C36" s="461">
        <v>549</v>
      </c>
      <c r="D36" s="461">
        <v>596</v>
      </c>
      <c r="E36" s="461">
        <v>639</v>
      </c>
      <c r="F36" s="461">
        <v>619</v>
      </c>
      <c r="G36" s="461">
        <v>620</v>
      </c>
      <c r="H36" s="461">
        <v>676</v>
      </c>
      <c r="I36" s="461">
        <v>635</v>
      </c>
      <c r="J36" s="461">
        <v>650</v>
      </c>
    </row>
    <row r="37" spans="2:10" ht="13.5" customHeight="1" thickBot="1" x14ac:dyDescent="0.3">
      <c r="B37" s="278"/>
      <c r="C37" s="802"/>
      <c r="D37" s="802"/>
      <c r="E37" s="802"/>
      <c r="F37" s="802"/>
      <c r="G37" s="802"/>
      <c r="H37" s="460"/>
      <c r="I37" s="802"/>
      <c r="J37" s="802"/>
    </row>
    <row r="38" spans="2:10" ht="3" customHeight="1" x14ac:dyDescent="0.25">
      <c r="B38" s="26"/>
      <c r="C38" s="107"/>
      <c r="D38" s="107"/>
      <c r="E38" s="107"/>
      <c r="F38" s="107"/>
      <c r="G38" s="107"/>
      <c r="H38" s="556"/>
      <c r="I38" s="107"/>
      <c r="J38" s="107"/>
    </row>
    <row r="39" spans="2:10" ht="31.5" customHeight="1" x14ac:dyDescent="0.25">
      <c r="B39" s="1015" t="s">
        <v>421</v>
      </c>
      <c r="C39" s="1015"/>
      <c r="D39" s="1015"/>
      <c r="E39" s="1015"/>
      <c r="F39" s="1015"/>
      <c r="G39" s="1015"/>
      <c r="H39" s="537"/>
      <c r="I39" s="868"/>
      <c r="J39" s="901"/>
    </row>
    <row r="40" spans="2:10" ht="14.1" customHeight="1" x14ac:dyDescent="0.25">
      <c r="B40" s="84" t="s">
        <v>363</v>
      </c>
    </row>
    <row r="41" spans="2:10" ht="15" customHeight="1" x14ac:dyDescent="0.25">
      <c r="B41" s="84" t="s">
        <v>362</v>
      </c>
    </row>
    <row r="42" spans="2:10" ht="14.1" customHeight="1" x14ac:dyDescent="0.25">
      <c r="B42" s="84" t="s">
        <v>402</v>
      </c>
    </row>
    <row r="43" spans="2:10" ht="14.1" customHeight="1" x14ac:dyDescent="0.25">
      <c r="B43" s="14" t="s">
        <v>339</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M45"/>
  <sheetViews>
    <sheetView showGridLines="0" view="pageBreakPreview" topLeftCell="B1" zoomScale="90" zoomScaleNormal="100" zoomScaleSheetLayoutView="90" workbookViewId="0">
      <selection activeCell="H70" sqref="H70"/>
    </sheetView>
  </sheetViews>
  <sheetFormatPr baseColWidth="10" defaultRowHeight="13.2" x14ac:dyDescent="0.25"/>
  <cols>
    <col min="1" max="1" width="2.44140625" style="20" customWidth="1"/>
    <col min="2" max="2" width="27.44140625" style="20" customWidth="1"/>
    <col min="3" max="7" width="14.33203125" style="20" customWidth="1"/>
    <col min="8" max="10" width="13.6640625" style="20" customWidth="1"/>
    <col min="11" max="11" width="2.88671875" style="20" customWidth="1"/>
    <col min="12" max="252" width="11.44140625" style="20"/>
    <col min="253" max="253" width="14.33203125" style="20" customWidth="1"/>
    <col min="254" max="508" width="11.44140625" style="20"/>
    <col min="509" max="509" width="14.33203125" style="20" customWidth="1"/>
    <col min="510" max="764" width="11.44140625" style="20"/>
    <col min="765" max="765" width="14.33203125" style="20" customWidth="1"/>
    <col min="766" max="1020" width="11.44140625" style="20"/>
    <col min="1021" max="1021" width="14.33203125" style="20" customWidth="1"/>
    <col min="1022" max="1276" width="11.44140625" style="20"/>
    <col min="1277" max="1277" width="14.33203125" style="20" customWidth="1"/>
    <col min="1278" max="1532" width="11.44140625" style="20"/>
    <col min="1533" max="1533" width="14.33203125" style="20" customWidth="1"/>
    <col min="1534" max="1788" width="11.44140625" style="20"/>
    <col min="1789" max="1789" width="14.33203125" style="20" customWidth="1"/>
    <col min="1790" max="2044" width="11.44140625" style="20"/>
    <col min="2045" max="2045" width="14.33203125" style="20" customWidth="1"/>
    <col min="2046" max="2300" width="11.44140625" style="20"/>
    <col min="2301" max="2301" width="14.33203125" style="20" customWidth="1"/>
    <col min="2302" max="2556" width="11.44140625" style="20"/>
    <col min="2557" max="2557" width="14.33203125" style="20" customWidth="1"/>
    <col min="2558" max="2812" width="11.44140625" style="20"/>
    <col min="2813" max="2813" width="14.33203125" style="20" customWidth="1"/>
    <col min="2814" max="3068" width="11.44140625" style="20"/>
    <col min="3069" max="3069" width="14.33203125" style="20" customWidth="1"/>
    <col min="3070" max="3324" width="11.44140625" style="20"/>
    <col min="3325" max="3325" width="14.33203125" style="20" customWidth="1"/>
    <col min="3326" max="3580" width="11.44140625" style="20"/>
    <col min="3581" max="3581" width="14.33203125" style="20" customWidth="1"/>
    <col min="3582" max="3836" width="11.44140625" style="20"/>
    <col min="3837" max="3837" width="14.33203125" style="20" customWidth="1"/>
    <col min="3838" max="4092" width="11.44140625" style="20"/>
    <col min="4093" max="4093" width="14.33203125" style="20" customWidth="1"/>
    <col min="4094" max="4348" width="11.44140625" style="20"/>
    <col min="4349" max="4349" width="14.33203125" style="20" customWidth="1"/>
    <col min="4350" max="4604" width="11.44140625" style="20"/>
    <col min="4605" max="4605" width="14.33203125" style="20" customWidth="1"/>
    <col min="4606" max="4860" width="11.44140625" style="20"/>
    <col min="4861" max="4861" width="14.33203125" style="20" customWidth="1"/>
    <col min="4862" max="5116" width="11.44140625" style="20"/>
    <col min="5117" max="5117" width="14.33203125" style="20" customWidth="1"/>
    <col min="5118" max="5372" width="11.44140625" style="20"/>
    <col min="5373" max="5373" width="14.33203125" style="20" customWidth="1"/>
    <col min="5374" max="5628" width="11.44140625" style="20"/>
    <col min="5629" max="5629" width="14.33203125" style="20" customWidth="1"/>
    <col min="5630" max="5884" width="11.44140625" style="20"/>
    <col min="5885" max="5885" width="14.33203125" style="20" customWidth="1"/>
    <col min="5886" max="6140" width="11.44140625" style="20"/>
    <col min="6141" max="6141" width="14.33203125" style="20" customWidth="1"/>
    <col min="6142" max="6396" width="11.44140625" style="20"/>
    <col min="6397" max="6397" width="14.33203125" style="20" customWidth="1"/>
    <col min="6398" max="6652" width="11.44140625" style="20"/>
    <col min="6653" max="6653" width="14.33203125" style="20" customWidth="1"/>
    <col min="6654" max="6908" width="11.44140625" style="20"/>
    <col min="6909" max="6909" width="14.33203125" style="20" customWidth="1"/>
    <col min="6910" max="7164" width="11.44140625" style="20"/>
    <col min="7165" max="7165" width="14.33203125" style="20" customWidth="1"/>
    <col min="7166" max="7420" width="11.44140625" style="20"/>
    <col min="7421" max="7421" width="14.33203125" style="20" customWidth="1"/>
    <col min="7422" max="7676" width="11.44140625" style="20"/>
    <col min="7677" max="7677" width="14.33203125" style="20" customWidth="1"/>
    <col min="7678" max="7932" width="11.44140625" style="20"/>
    <col min="7933" max="7933" width="14.33203125" style="20" customWidth="1"/>
    <col min="7934" max="8188" width="11.44140625" style="20"/>
    <col min="8189" max="8189" width="14.33203125" style="20" customWidth="1"/>
    <col min="8190" max="8444" width="11.44140625" style="20"/>
    <col min="8445" max="8445" width="14.33203125" style="20" customWidth="1"/>
    <col min="8446" max="8700" width="11.44140625" style="20"/>
    <col min="8701" max="8701" width="14.33203125" style="20" customWidth="1"/>
    <col min="8702" max="8956" width="11.44140625" style="20"/>
    <col min="8957" max="8957" width="14.33203125" style="20" customWidth="1"/>
    <col min="8958" max="9212" width="11.44140625" style="20"/>
    <col min="9213" max="9213" width="14.33203125" style="20" customWidth="1"/>
    <col min="9214" max="9468" width="11.44140625" style="20"/>
    <col min="9469" max="9469" width="14.33203125" style="20" customWidth="1"/>
    <col min="9470" max="9724" width="11.44140625" style="20"/>
    <col min="9725" max="9725" width="14.33203125" style="20" customWidth="1"/>
    <col min="9726" max="9980" width="11.44140625" style="20"/>
    <col min="9981" max="9981" width="14.33203125" style="20" customWidth="1"/>
    <col min="9982" max="10236" width="11.44140625" style="20"/>
    <col min="10237" max="10237" width="14.33203125" style="20" customWidth="1"/>
    <col min="10238" max="10492" width="11.44140625" style="20"/>
    <col min="10493" max="10493" width="14.33203125" style="20" customWidth="1"/>
    <col min="10494" max="10748" width="11.44140625" style="20"/>
    <col min="10749" max="10749" width="14.33203125" style="20" customWidth="1"/>
    <col min="10750" max="11004" width="11.44140625" style="20"/>
    <col min="11005" max="11005" width="14.33203125" style="20" customWidth="1"/>
    <col min="11006" max="11260" width="11.44140625" style="20"/>
    <col min="11261" max="11261" width="14.33203125" style="20" customWidth="1"/>
    <col min="11262" max="11516" width="11.44140625" style="20"/>
    <col min="11517" max="11517" width="14.33203125" style="20" customWidth="1"/>
    <col min="11518" max="11772" width="11.44140625" style="20"/>
    <col min="11773" max="11773" width="14.33203125" style="20" customWidth="1"/>
    <col min="11774" max="12028" width="11.44140625" style="20"/>
    <col min="12029" max="12029" width="14.33203125" style="20" customWidth="1"/>
    <col min="12030" max="12284" width="11.44140625" style="20"/>
    <col min="12285" max="12285" width="14.33203125" style="20" customWidth="1"/>
    <col min="12286" max="12540" width="11.44140625" style="20"/>
    <col min="12541" max="12541" width="14.33203125" style="20" customWidth="1"/>
    <col min="12542" max="12796" width="11.44140625" style="20"/>
    <col min="12797" max="12797" width="14.33203125" style="20" customWidth="1"/>
    <col min="12798" max="13052" width="11.44140625" style="20"/>
    <col min="13053" max="13053" width="14.33203125" style="20" customWidth="1"/>
    <col min="13054" max="13308" width="11.44140625" style="20"/>
    <col min="13309" max="13309" width="14.33203125" style="20" customWidth="1"/>
    <col min="13310" max="13564" width="11.44140625" style="20"/>
    <col min="13565" max="13565" width="14.33203125" style="20" customWidth="1"/>
    <col min="13566" max="13820" width="11.44140625" style="20"/>
    <col min="13821" max="13821" width="14.33203125" style="20" customWidth="1"/>
    <col min="13822" max="14076" width="11.44140625" style="20"/>
    <col min="14077" max="14077" width="14.33203125" style="20" customWidth="1"/>
    <col min="14078" max="14332" width="11.44140625" style="20"/>
    <col min="14333" max="14333" width="14.33203125" style="20" customWidth="1"/>
    <col min="14334" max="14588" width="11.44140625" style="20"/>
    <col min="14589" max="14589" width="14.33203125" style="20" customWidth="1"/>
    <col min="14590" max="14844" width="11.44140625" style="20"/>
    <col min="14845" max="14845" width="14.33203125" style="20" customWidth="1"/>
    <col min="14846" max="15100" width="11.44140625" style="20"/>
    <col min="15101" max="15101" width="14.33203125" style="20" customWidth="1"/>
    <col min="15102" max="15356" width="11.44140625" style="20"/>
    <col min="15357" max="15357" width="14.33203125" style="20" customWidth="1"/>
    <col min="15358" max="15612" width="11.44140625" style="20"/>
    <col min="15613" max="15613" width="14.33203125" style="20" customWidth="1"/>
    <col min="15614" max="15868" width="11.44140625" style="20"/>
    <col min="15869" max="15869" width="14.33203125" style="20" customWidth="1"/>
    <col min="15870" max="16124" width="11.44140625" style="20"/>
    <col min="16125" max="16125" width="14.33203125" style="20" customWidth="1"/>
    <col min="16126" max="16384" width="11.44140625" style="20"/>
  </cols>
  <sheetData>
    <row r="2" spans="2:13" ht="15.6" x14ac:dyDescent="0.3">
      <c r="B2" s="98" t="s">
        <v>278</v>
      </c>
      <c r="G2" s="869"/>
      <c r="L2" s="57" t="s">
        <v>189</v>
      </c>
    </row>
    <row r="3" spans="2:13" ht="15" x14ac:dyDescent="0.25">
      <c r="B3" s="436" t="s">
        <v>260</v>
      </c>
      <c r="C3" s="869"/>
      <c r="D3" s="637"/>
      <c r="E3" s="637"/>
      <c r="F3" s="637"/>
      <c r="G3" s="637"/>
      <c r="H3" s="637"/>
      <c r="I3" s="637"/>
      <c r="J3" s="637"/>
    </row>
    <row r="4" spans="2:13" ht="8.1" customHeight="1" x14ac:dyDescent="0.25"/>
    <row r="5" spans="2:13" ht="29.25" customHeight="1" x14ac:dyDescent="0.25">
      <c r="B5" s="425" t="s">
        <v>136</v>
      </c>
      <c r="C5" s="443">
        <v>2010</v>
      </c>
      <c r="D5" s="443">
        <v>2011</v>
      </c>
      <c r="E5" s="443">
        <v>2012</v>
      </c>
      <c r="F5" s="443">
        <v>2013</v>
      </c>
      <c r="G5" s="443">
        <v>2014</v>
      </c>
      <c r="H5" s="443">
        <v>2015</v>
      </c>
      <c r="I5" s="443" t="s">
        <v>484</v>
      </c>
      <c r="J5" s="443" t="s">
        <v>482</v>
      </c>
    </row>
    <row r="6" spans="2:13" ht="23.25" customHeight="1" x14ac:dyDescent="0.25">
      <c r="B6" s="434" t="s">
        <v>53</v>
      </c>
      <c r="C6" s="444">
        <v>2868</v>
      </c>
      <c r="D6" s="444">
        <v>3042</v>
      </c>
      <c r="E6" s="444">
        <v>3288</v>
      </c>
      <c r="F6" s="444">
        <v>3312</v>
      </c>
      <c r="G6" s="444">
        <v>3409</v>
      </c>
      <c r="H6" s="444">
        <v>3589</v>
      </c>
      <c r="I6" s="444">
        <v>3490</v>
      </c>
      <c r="J6" s="444">
        <v>3631</v>
      </c>
    </row>
    <row r="7" spans="2:13" ht="3" customHeight="1" thickBot="1" x14ac:dyDescent="0.3">
      <c r="B7" s="275"/>
      <c r="C7" s="275"/>
      <c r="D7" s="275"/>
      <c r="E7" s="275"/>
      <c r="F7" s="275"/>
      <c r="G7" s="275"/>
      <c r="H7" s="25"/>
      <c r="I7" s="275"/>
      <c r="J7" s="275"/>
    </row>
    <row r="8" spans="2:13" ht="24.9" customHeight="1" x14ac:dyDescent="0.25">
      <c r="B8" s="183" t="s">
        <v>66</v>
      </c>
      <c r="C8" s="186"/>
      <c r="D8" s="186"/>
      <c r="E8" s="186"/>
      <c r="F8" s="186"/>
      <c r="G8" s="186"/>
      <c r="H8" s="560"/>
      <c r="I8" s="186"/>
      <c r="J8" s="186"/>
    </row>
    <row r="9" spans="2:13" ht="24.9" customHeight="1" x14ac:dyDescent="0.25">
      <c r="B9" s="91" t="s">
        <v>67</v>
      </c>
      <c r="C9" s="460">
        <v>73</v>
      </c>
      <c r="D9" s="460">
        <v>73</v>
      </c>
      <c r="E9" s="460">
        <v>68</v>
      </c>
      <c r="F9" s="460">
        <v>72</v>
      </c>
      <c r="G9" s="460">
        <v>70</v>
      </c>
      <c r="H9" s="460">
        <v>70</v>
      </c>
      <c r="I9" s="460">
        <v>70</v>
      </c>
      <c r="J9" s="460">
        <v>70</v>
      </c>
      <c r="M9" s="39"/>
    </row>
    <row r="10" spans="2:13" ht="24.9" customHeight="1" x14ac:dyDescent="0.25">
      <c r="B10" s="91" t="s">
        <v>68</v>
      </c>
      <c r="C10" s="460">
        <v>434</v>
      </c>
      <c r="D10" s="460">
        <v>438</v>
      </c>
      <c r="E10" s="460">
        <v>523</v>
      </c>
      <c r="F10" s="460">
        <v>424</v>
      </c>
      <c r="G10" s="460">
        <v>458</v>
      </c>
      <c r="H10" s="460">
        <v>487</v>
      </c>
      <c r="I10" s="460">
        <v>444</v>
      </c>
      <c r="J10" s="460">
        <v>457</v>
      </c>
    </row>
    <row r="11" spans="2:13" ht="24.9" customHeight="1" x14ac:dyDescent="0.25">
      <c r="B11" s="91" t="s">
        <v>32</v>
      </c>
      <c r="C11" s="460">
        <v>168</v>
      </c>
      <c r="D11" s="460">
        <v>220</v>
      </c>
      <c r="E11" s="460">
        <v>291</v>
      </c>
      <c r="F11" s="460">
        <v>253</v>
      </c>
      <c r="G11" s="460">
        <v>258</v>
      </c>
      <c r="H11" s="460">
        <v>314</v>
      </c>
      <c r="I11" s="460">
        <v>334</v>
      </c>
      <c r="J11" s="460">
        <v>344</v>
      </c>
    </row>
    <row r="12" spans="2:13" ht="24.9" customHeight="1" x14ac:dyDescent="0.25">
      <c r="B12" s="99" t="s">
        <v>210</v>
      </c>
      <c r="C12" s="461">
        <v>675</v>
      </c>
      <c r="D12" s="461">
        <v>731</v>
      </c>
      <c r="E12" s="461">
        <v>882</v>
      </c>
      <c r="F12" s="461">
        <v>749</v>
      </c>
      <c r="G12" s="461">
        <v>786</v>
      </c>
      <c r="H12" s="461">
        <v>871</v>
      </c>
      <c r="I12" s="461">
        <v>848</v>
      </c>
      <c r="J12" s="461">
        <v>871</v>
      </c>
    </row>
    <row r="13" spans="2:13" ht="24.9" customHeight="1" x14ac:dyDescent="0.25">
      <c r="B13" s="91"/>
      <c r="C13" s="460"/>
      <c r="D13" s="460"/>
      <c r="E13" s="460"/>
      <c r="F13" s="460"/>
      <c r="G13" s="460"/>
      <c r="H13" s="460"/>
      <c r="I13" s="460"/>
      <c r="J13" s="460"/>
    </row>
    <row r="14" spans="2:13" ht="24.9" customHeight="1" x14ac:dyDescent="0.25">
      <c r="B14" s="183" t="s">
        <v>69</v>
      </c>
      <c r="C14" s="450"/>
      <c r="D14" s="450"/>
      <c r="E14" s="450"/>
      <c r="F14" s="450"/>
      <c r="G14" s="450"/>
      <c r="H14" s="450"/>
      <c r="I14" s="450"/>
      <c r="J14" s="450"/>
    </row>
    <row r="15" spans="2:13" ht="24.9" customHeight="1" x14ac:dyDescent="0.25">
      <c r="B15" s="91" t="s">
        <v>70</v>
      </c>
      <c r="C15" s="460">
        <v>18</v>
      </c>
      <c r="D15" s="460">
        <v>19</v>
      </c>
      <c r="E15" s="460">
        <v>18</v>
      </c>
      <c r="F15" s="460">
        <v>17</v>
      </c>
      <c r="G15" s="460">
        <v>15</v>
      </c>
      <c r="H15" s="460">
        <v>16</v>
      </c>
      <c r="I15" s="460">
        <v>16</v>
      </c>
      <c r="J15" s="460">
        <v>16</v>
      </c>
    </row>
    <row r="16" spans="2:13" ht="24.9" customHeight="1" x14ac:dyDescent="0.25">
      <c r="B16" s="91" t="s">
        <v>71</v>
      </c>
      <c r="C16" s="460">
        <v>144</v>
      </c>
      <c r="D16" s="460">
        <v>163</v>
      </c>
      <c r="E16" s="460">
        <v>174</v>
      </c>
      <c r="F16" s="460">
        <v>175</v>
      </c>
      <c r="G16" s="460">
        <v>176</v>
      </c>
      <c r="H16" s="460">
        <v>178</v>
      </c>
      <c r="I16" s="460">
        <v>178</v>
      </c>
      <c r="J16" s="460">
        <v>178</v>
      </c>
    </row>
    <row r="17" spans="2:10" ht="24.9" customHeight="1" x14ac:dyDescent="0.25">
      <c r="B17" s="99" t="s">
        <v>210</v>
      </c>
      <c r="C17" s="461">
        <v>162</v>
      </c>
      <c r="D17" s="461">
        <v>182</v>
      </c>
      <c r="E17" s="461">
        <v>192</v>
      </c>
      <c r="F17" s="461">
        <v>192</v>
      </c>
      <c r="G17" s="461">
        <v>191</v>
      </c>
      <c r="H17" s="461">
        <v>194</v>
      </c>
      <c r="I17" s="461">
        <v>194</v>
      </c>
      <c r="J17" s="461">
        <v>194</v>
      </c>
    </row>
    <row r="18" spans="2:10" ht="24.9" customHeight="1" x14ac:dyDescent="0.25">
      <c r="B18" s="91"/>
      <c r="C18" s="460"/>
      <c r="D18" s="460"/>
      <c r="E18" s="460"/>
      <c r="F18" s="460"/>
      <c r="G18" s="460"/>
      <c r="H18" s="460"/>
      <c r="I18" s="460"/>
      <c r="J18" s="460"/>
    </row>
    <row r="19" spans="2:10" ht="24.9" customHeight="1" x14ac:dyDescent="0.25">
      <c r="B19" s="183" t="s">
        <v>259</v>
      </c>
      <c r="C19" s="462">
        <v>749</v>
      </c>
      <c r="D19" s="462">
        <v>807</v>
      </c>
      <c r="E19" s="462">
        <v>802</v>
      </c>
      <c r="F19" s="462">
        <v>848</v>
      </c>
      <c r="G19" s="462">
        <v>887</v>
      </c>
      <c r="H19" s="462">
        <v>987</v>
      </c>
      <c r="I19" s="462">
        <v>891</v>
      </c>
      <c r="J19" s="462">
        <v>978</v>
      </c>
    </row>
    <row r="20" spans="2:10" s="28" customFormat="1" ht="24.9" customHeight="1" x14ac:dyDescent="0.25">
      <c r="B20" s="100"/>
      <c r="C20" s="463"/>
      <c r="D20" s="463"/>
      <c r="E20" s="463"/>
      <c r="F20" s="463"/>
      <c r="G20" s="463"/>
      <c r="H20" s="463"/>
      <c r="I20" s="463"/>
      <c r="J20" s="463"/>
    </row>
    <row r="21" spans="2:10" ht="24.9" customHeight="1" x14ac:dyDescent="0.25">
      <c r="B21" s="183" t="s">
        <v>72</v>
      </c>
      <c r="C21" s="450"/>
      <c r="D21" s="450"/>
      <c r="E21" s="450"/>
      <c r="F21" s="450"/>
      <c r="G21" s="450"/>
      <c r="H21" s="450"/>
      <c r="I21" s="450"/>
      <c r="J21" s="450"/>
    </row>
    <row r="22" spans="2:10" ht="24.9" customHeight="1" x14ac:dyDescent="0.25">
      <c r="B22" s="91" t="s">
        <v>73</v>
      </c>
      <c r="C22" s="460">
        <v>159</v>
      </c>
      <c r="D22" s="460">
        <v>126</v>
      </c>
      <c r="E22" s="460">
        <v>153</v>
      </c>
      <c r="F22" s="460">
        <v>184</v>
      </c>
      <c r="G22" s="460">
        <v>161</v>
      </c>
      <c r="H22" s="460">
        <v>165</v>
      </c>
      <c r="I22" s="460">
        <v>165</v>
      </c>
      <c r="J22" s="460">
        <v>165</v>
      </c>
    </row>
    <row r="23" spans="2:10" ht="24.9" customHeight="1" x14ac:dyDescent="0.25">
      <c r="B23" s="91" t="s">
        <v>74</v>
      </c>
      <c r="C23" s="460">
        <v>41</v>
      </c>
      <c r="D23" s="460">
        <v>23</v>
      </c>
      <c r="E23" s="460">
        <v>29</v>
      </c>
      <c r="F23" s="460">
        <v>42</v>
      </c>
      <c r="G23" s="460">
        <v>27</v>
      </c>
      <c r="H23" s="460">
        <v>27</v>
      </c>
      <c r="I23" s="460">
        <v>27</v>
      </c>
      <c r="J23" s="460">
        <v>27</v>
      </c>
    </row>
    <row r="24" spans="2:10" ht="24.9" customHeight="1" x14ac:dyDescent="0.25">
      <c r="B24" s="99" t="s">
        <v>210</v>
      </c>
      <c r="C24" s="461">
        <v>200</v>
      </c>
      <c r="D24" s="461">
        <v>149</v>
      </c>
      <c r="E24" s="461">
        <v>182</v>
      </c>
      <c r="F24" s="461">
        <v>226</v>
      </c>
      <c r="G24" s="461">
        <v>188</v>
      </c>
      <c r="H24" s="461">
        <v>192</v>
      </c>
      <c r="I24" s="461">
        <v>192</v>
      </c>
      <c r="J24" s="461">
        <v>192</v>
      </c>
    </row>
    <row r="25" spans="2:10" ht="24.9" customHeight="1" x14ac:dyDescent="0.25">
      <c r="B25" s="91"/>
      <c r="C25" s="460"/>
      <c r="D25" s="460"/>
      <c r="E25" s="460"/>
      <c r="F25" s="460"/>
      <c r="G25" s="460"/>
      <c r="H25" s="460"/>
      <c r="I25" s="460"/>
      <c r="J25" s="460"/>
    </row>
    <row r="26" spans="2:10" ht="24.9" customHeight="1" x14ac:dyDescent="0.25">
      <c r="B26" s="183" t="s">
        <v>75</v>
      </c>
      <c r="C26" s="450"/>
      <c r="D26" s="450"/>
      <c r="E26" s="450"/>
      <c r="F26" s="450"/>
      <c r="G26" s="450"/>
      <c r="H26" s="450"/>
      <c r="I26" s="450"/>
      <c r="J26" s="450"/>
    </row>
    <row r="27" spans="2:10" ht="24.9" customHeight="1" x14ac:dyDescent="0.25">
      <c r="B27" s="91" t="s">
        <v>81</v>
      </c>
      <c r="C27" s="460">
        <v>21</v>
      </c>
      <c r="D27" s="460">
        <v>38</v>
      </c>
      <c r="E27" s="460">
        <v>27</v>
      </c>
      <c r="F27" s="460">
        <v>31</v>
      </c>
      <c r="G27" s="460">
        <v>36</v>
      </c>
      <c r="H27" s="460">
        <v>37</v>
      </c>
      <c r="I27" s="460">
        <v>37</v>
      </c>
      <c r="J27" s="460">
        <v>37</v>
      </c>
    </row>
    <row r="28" spans="2:10" ht="24.9" customHeight="1" x14ac:dyDescent="0.25">
      <c r="B28" s="91" t="s">
        <v>76</v>
      </c>
      <c r="C28" s="460">
        <v>144</v>
      </c>
      <c r="D28" s="460">
        <v>186</v>
      </c>
      <c r="E28" s="460">
        <v>225</v>
      </c>
      <c r="F28" s="460">
        <v>289</v>
      </c>
      <c r="G28" s="460">
        <v>300</v>
      </c>
      <c r="H28" s="460">
        <v>244</v>
      </c>
      <c r="I28" s="460">
        <v>220</v>
      </c>
      <c r="J28" s="460">
        <v>220</v>
      </c>
    </row>
    <row r="29" spans="2:10" ht="24.9" customHeight="1" x14ac:dyDescent="0.25">
      <c r="B29" s="91" t="s">
        <v>82</v>
      </c>
      <c r="C29" s="460">
        <v>97</v>
      </c>
      <c r="D29" s="460">
        <v>92</v>
      </c>
      <c r="E29" s="460">
        <v>96</v>
      </c>
      <c r="F29" s="460">
        <v>103</v>
      </c>
      <c r="G29" s="460">
        <v>98</v>
      </c>
      <c r="H29" s="460">
        <v>108</v>
      </c>
      <c r="I29" s="460">
        <v>108</v>
      </c>
      <c r="J29" s="460">
        <v>108</v>
      </c>
    </row>
    <row r="30" spans="2:10" ht="24.9" customHeight="1" x14ac:dyDescent="0.25">
      <c r="B30" s="91" t="s">
        <v>77</v>
      </c>
      <c r="C30" s="460">
        <v>390</v>
      </c>
      <c r="D30" s="460">
        <v>410</v>
      </c>
      <c r="E30" s="460">
        <v>425</v>
      </c>
      <c r="F30" s="460">
        <v>400</v>
      </c>
      <c r="G30" s="460">
        <v>446</v>
      </c>
      <c r="H30" s="460">
        <v>492</v>
      </c>
      <c r="I30" s="460">
        <v>534</v>
      </c>
      <c r="J30" s="460">
        <v>560</v>
      </c>
    </row>
    <row r="31" spans="2:10" ht="24.9" customHeight="1" x14ac:dyDescent="0.25">
      <c r="B31" s="91" t="s">
        <v>84</v>
      </c>
      <c r="C31" s="460">
        <v>184</v>
      </c>
      <c r="D31" s="460">
        <v>197</v>
      </c>
      <c r="E31" s="460">
        <v>205</v>
      </c>
      <c r="F31" s="460">
        <v>222</v>
      </c>
      <c r="G31" s="460">
        <v>215</v>
      </c>
      <c r="H31" s="460">
        <v>202</v>
      </c>
      <c r="I31" s="460">
        <v>204</v>
      </c>
      <c r="J31" s="460">
        <v>209</v>
      </c>
    </row>
    <row r="32" spans="2:10" ht="24.9" customHeight="1" x14ac:dyDescent="0.25">
      <c r="B32" s="91" t="s">
        <v>78</v>
      </c>
      <c r="C32" s="460">
        <v>187</v>
      </c>
      <c r="D32" s="460">
        <v>179</v>
      </c>
      <c r="E32" s="460">
        <v>173</v>
      </c>
      <c r="F32" s="460">
        <v>168</v>
      </c>
      <c r="G32" s="460">
        <v>173</v>
      </c>
      <c r="H32" s="460">
        <v>173</v>
      </c>
      <c r="I32" s="460">
        <v>173</v>
      </c>
      <c r="J32" s="460">
        <v>173</v>
      </c>
    </row>
    <row r="33" spans="2:11" ht="24.9" customHeight="1" x14ac:dyDescent="0.25">
      <c r="B33" s="99" t="s">
        <v>210</v>
      </c>
      <c r="C33" s="468">
        <v>1023</v>
      </c>
      <c r="D33" s="468">
        <v>1102</v>
      </c>
      <c r="E33" s="468">
        <v>1151</v>
      </c>
      <c r="F33" s="468">
        <v>1213</v>
      </c>
      <c r="G33" s="468">
        <v>1268</v>
      </c>
      <c r="H33" s="468">
        <v>1256</v>
      </c>
      <c r="I33" s="468">
        <v>1276</v>
      </c>
      <c r="J33" s="468">
        <v>1307</v>
      </c>
      <c r="K33" s="468"/>
    </row>
    <row r="34" spans="2:11" ht="24.9" customHeight="1" x14ac:dyDescent="0.25">
      <c r="B34" s="91"/>
      <c r="C34" s="460"/>
      <c r="D34" s="460"/>
      <c r="E34" s="460"/>
      <c r="F34" s="460"/>
      <c r="G34" s="460"/>
      <c r="H34" s="460"/>
      <c r="I34" s="460"/>
      <c r="J34" s="460"/>
    </row>
    <row r="35" spans="2:11" ht="24.9" customHeight="1" x14ac:dyDescent="0.25">
      <c r="B35" s="183" t="s">
        <v>79</v>
      </c>
      <c r="C35" s="450"/>
      <c r="D35" s="450"/>
      <c r="E35" s="450"/>
      <c r="F35" s="450"/>
      <c r="G35" s="450"/>
      <c r="H35" s="450"/>
      <c r="I35" s="450"/>
      <c r="J35" s="450"/>
    </row>
    <row r="36" spans="2:11" ht="24.9" customHeight="1" x14ac:dyDescent="0.25">
      <c r="B36" s="91" t="s">
        <v>80</v>
      </c>
      <c r="C36" s="460">
        <v>56</v>
      </c>
      <c r="D36" s="460">
        <v>68</v>
      </c>
      <c r="E36" s="460">
        <v>76</v>
      </c>
      <c r="F36" s="460">
        <v>80</v>
      </c>
      <c r="G36" s="460">
        <v>85</v>
      </c>
      <c r="H36" s="460">
        <v>85</v>
      </c>
      <c r="I36" s="460">
        <v>85</v>
      </c>
      <c r="J36" s="460">
        <v>85</v>
      </c>
    </row>
    <row r="37" spans="2:11" ht="24.9" customHeight="1" x14ac:dyDescent="0.25">
      <c r="B37" s="91" t="s">
        <v>435</v>
      </c>
      <c r="C37" s="460">
        <v>3</v>
      </c>
      <c r="D37" s="460">
        <v>3</v>
      </c>
      <c r="E37" s="460">
        <v>3</v>
      </c>
      <c r="F37" s="460">
        <v>4</v>
      </c>
      <c r="G37" s="460">
        <v>4</v>
      </c>
      <c r="H37" s="460">
        <v>4</v>
      </c>
      <c r="I37" s="460">
        <v>4</v>
      </c>
      <c r="J37" s="460">
        <v>4</v>
      </c>
    </row>
    <row r="38" spans="2:11" ht="24.9" customHeight="1" x14ac:dyDescent="0.25">
      <c r="B38" s="99" t="s">
        <v>210</v>
      </c>
      <c r="C38" s="461">
        <v>59</v>
      </c>
      <c r="D38" s="461">
        <v>71</v>
      </c>
      <c r="E38" s="461">
        <v>79</v>
      </c>
      <c r="F38" s="461">
        <v>84</v>
      </c>
      <c r="G38" s="461">
        <v>89</v>
      </c>
      <c r="H38" s="461">
        <v>89</v>
      </c>
      <c r="I38" s="461">
        <v>89</v>
      </c>
      <c r="J38" s="461">
        <v>89</v>
      </c>
    </row>
    <row r="39" spans="2:11" ht="4.5" customHeight="1" thickBot="1" x14ac:dyDescent="0.3">
      <c r="B39" s="278"/>
      <c r="C39" s="279"/>
      <c r="D39" s="279"/>
      <c r="E39" s="279"/>
      <c r="F39" s="279"/>
      <c r="G39" s="279"/>
      <c r="H39" s="540"/>
      <c r="I39" s="279"/>
      <c r="J39" s="279"/>
      <c r="K39" s="110"/>
    </row>
    <row r="40" spans="2:11" ht="9.9" customHeight="1" x14ac:dyDescent="0.25">
      <c r="B40" s="25"/>
      <c r="C40" s="107"/>
      <c r="D40" s="107"/>
      <c r="E40" s="107"/>
      <c r="F40" s="107"/>
      <c r="G40" s="107"/>
      <c r="H40" s="556"/>
      <c r="I40" s="107"/>
      <c r="J40" s="107"/>
    </row>
    <row r="41" spans="2:11" ht="27" customHeight="1" x14ac:dyDescent="0.25">
      <c r="B41" s="1015" t="s">
        <v>421</v>
      </c>
      <c r="C41" s="1015"/>
      <c r="D41" s="1015"/>
      <c r="E41" s="1015"/>
      <c r="F41" s="1015"/>
      <c r="G41" s="1015"/>
      <c r="H41" s="537"/>
      <c r="I41" s="868"/>
      <c r="J41" s="901"/>
    </row>
    <row r="42" spans="2:11" ht="17.25" customHeight="1" x14ac:dyDescent="0.25">
      <c r="B42" s="441" t="s">
        <v>363</v>
      </c>
      <c r="C42" s="460"/>
      <c r="D42" s="460"/>
      <c r="E42" s="460"/>
      <c r="F42" s="460"/>
      <c r="G42" s="460"/>
      <c r="H42" s="460"/>
      <c r="I42" s="460"/>
      <c r="J42" s="460"/>
      <c r="K42" s="460"/>
    </row>
    <row r="43" spans="2:11" ht="15.75" customHeight="1" x14ac:dyDescent="0.25">
      <c r="B43" s="441" t="s">
        <v>362</v>
      </c>
    </row>
    <row r="44" spans="2:11" ht="16.5" customHeight="1" x14ac:dyDescent="0.25">
      <c r="B44" s="441" t="s">
        <v>402</v>
      </c>
    </row>
    <row r="45" spans="2:11" ht="14.1" customHeight="1" x14ac:dyDescent="0.25">
      <c r="B45" s="14" t="s">
        <v>339</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L47"/>
  <sheetViews>
    <sheetView showGridLines="0" view="pageBreakPreview" topLeftCell="B1" zoomScale="90" zoomScaleNormal="100" zoomScaleSheetLayoutView="90" workbookViewId="0">
      <selection activeCell="H70" sqref="H70"/>
    </sheetView>
  </sheetViews>
  <sheetFormatPr baseColWidth="10" defaultRowHeight="13.2" x14ac:dyDescent="0.25"/>
  <cols>
    <col min="1" max="1" width="1.6640625" style="20" customWidth="1"/>
    <col min="2" max="2" width="28.88671875" style="20" customWidth="1"/>
    <col min="3" max="10" width="14.33203125" style="20" customWidth="1"/>
    <col min="11" max="11" width="2.6640625" style="20" customWidth="1"/>
    <col min="12" max="252" width="11.44140625" style="20"/>
    <col min="253" max="253" width="15.88671875" style="20" customWidth="1"/>
    <col min="254" max="508" width="11.44140625" style="20"/>
    <col min="509" max="509" width="15.88671875" style="20" customWidth="1"/>
    <col min="510" max="764" width="11.44140625" style="20"/>
    <col min="765" max="765" width="15.88671875" style="20" customWidth="1"/>
    <col min="766" max="1020" width="11.44140625" style="20"/>
    <col min="1021" max="1021" width="15.88671875" style="20" customWidth="1"/>
    <col min="1022" max="1276" width="11.44140625" style="20"/>
    <col min="1277" max="1277" width="15.88671875" style="20" customWidth="1"/>
    <col min="1278" max="1532" width="11.44140625" style="20"/>
    <col min="1533" max="1533" width="15.88671875" style="20" customWidth="1"/>
    <col min="1534" max="1788" width="11.44140625" style="20"/>
    <col min="1789" max="1789" width="15.88671875" style="20" customWidth="1"/>
    <col min="1790" max="2044" width="11.44140625" style="20"/>
    <col min="2045" max="2045" width="15.88671875" style="20" customWidth="1"/>
    <col min="2046" max="2300" width="11.44140625" style="20"/>
    <col min="2301" max="2301" width="15.88671875" style="20" customWidth="1"/>
    <col min="2302" max="2556" width="11.44140625" style="20"/>
    <col min="2557" max="2557" width="15.88671875" style="20" customWidth="1"/>
    <col min="2558" max="2812" width="11.44140625" style="20"/>
    <col min="2813" max="2813" width="15.88671875" style="20" customWidth="1"/>
    <col min="2814" max="3068" width="11.44140625" style="20"/>
    <col min="3069" max="3069" width="15.88671875" style="20" customWidth="1"/>
    <col min="3070" max="3324" width="11.44140625" style="20"/>
    <col min="3325" max="3325" width="15.88671875" style="20" customWidth="1"/>
    <col min="3326" max="3580" width="11.44140625" style="20"/>
    <col min="3581" max="3581" width="15.88671875" style="20" customWidth="1"/>
    <col min="3582" max="3836" width="11.44140625" style="20"/>
    <col min="3837" max="3837" width="15.88671875" style="20" customWidth="1"/>
    <col min="3838" max="4092" width="11.44140625" style="20"/>
    <col min="4093" max="4093" width="15.88671875" style="20" customWidth="1"/>
    <col min="4094" max="4348" width="11.44140625" style="20"/>
    <col min="4349" max="4349" width="15.88671875" style="20" customWidth="1"/>
    <col min="4350" max="4604" width="11.44140625" style="20"/>
    <col min="4605" max="4605" width="15.88671875" style="20" customWidth="1"/>
    <col min="4606" max="4860" width="11.44140625" style="20"/>
    <col min="4861" max="4861" width="15.88671875" style="20" customWidth="1"/>
    <col min="4862" max="5116" width="11.44140625" style="20"/>
    <col min="5117" max="5117" width="15.88671875" style="20" customWidth="1"/>
    <col min="5118" max="5372" width="11.44140625" style="20"/>
    <col min="5373" max="5373" width="15.88671875" style="20" customWidth="1"/>
    <col min="5374" max="5628" width="11.44140625" style="20"/>
    <col min="5629" max="5629" width="15.88671875" style="20" customWidth="1"/>
    <col min="5630" max="5884" width="11.44140625" style="20"/>
    <col min="5885" max="5885" width="15.88671875" style="20" customWidth="1"/>
    <col min="5886" max="6140" width="11.44140625" style="20"/>
    <col min="6141" max="6141" width="15.88671875" style="20" customWidth="1"/>
    <col min="6142" max="6396" width="11.44140625" style="20"/>
    <col min="6397" max="6397" width="15.88671875" style="20" customWidth="1"/>
    <col min="6398" max="6652" width="11.44140625" style="20"/>
    <col min="6653" max="6653" width="15.88671875" style="20" customWidth="1"/>
    <col min="6654" max="6908" width="11.44140625" style="20"/>
    <col min="6909" max="6909" width="15.88671875" style="20" customWidth="1"/>
    <col min="6910" max="7164" width="11.44140625" style="20"/>
    <col min="7165" max="7165" width="15.88671875" style="20" customWidth="1"/>
    <col min="7166" max="7420" width="11.44140625" style="20"/>
    <col min="7421" max="7421" width="15.88671875" style="20" customWidth="1"/>
    <col min="7422" max="7676" width="11.44140625" style="20"/>
    <col min="7677" max="7677" width="15.88671875" style="20" customWidth="1"/>
    <col min="7678" max="7932" width="11.44140625" style="20"/>
    <col min="7933" max="7933" width="15.88671875" style="20" customWidth="1"/>
    <col min="7934" max="8188" width="11.44140625" style="20"/>
    <col min="8189" max="8189" width="15.88671875" style="20" customWidth="1"/>
    <col min="8190" max="8444" width="11.44140625" style="20"/>
    <col min="8445" max="8445" width="15.88671875" style="20" customWidth="1"/>
    <col min="8446" max="8700" width="11.44140625" style="20"/>
    <col min="8701" max="8701" width="15.88671875" style="20" customWidth="1"/>
    <col min="8702" max="8956" width="11.44140625" style="20"/>
    <col min="8957" max="8957" width="15.88671875" style="20" customWidth="1"/>
    <col min="8958" max="9212" width="11.44140625" style="20"/>
    <col min="9213" max="9213" width="15.88671875" style="20" customWidth="1"/>
    <col min="9214" max="9468" width="11.44140625" style="20"/>
    <col min="9469" max="9469" width="15.88671875" style="20" customWidth="1"/>
    <col min="9470" max="9724" width="11.44140625" style="20"/>
    <col min="9725" max="9725" width="15.88671875" style="20" customWidth="1"/>
    <col min="9726" max="9980" width="11.44140625" style="20"/>
    <col min="9981" max="9981" width="15.88671875" style="20" customWidth="1"/>
    <col min="9982" max="10236" width="11.44140625" style="20"/>
    <col min="10237" max="10237" width="15.88671875" style="20" customWidth="1"/>
    <col min="10238" max="10492" width="11.44140625" style="20"/>
    <col min="10493" max="10493" width="15.88671875" style="20" customWidth="1"/>
    <col min="10494" max="10748" width="11.44140625" style="20"/>
    <col min="10749" max="10749" width="15.88671875" style="20" customWidth="1"/>
    <col min="10750" max="11004" width="11.44140625" style="20"/>
    <col min="11005" max="11005" width="15.88671875" style="20" customWidth="1"/>
    <col min="11006" max="11260" width="11.44140625" style="20"/>
    <col min="11261" max="11261" width="15.88671875" style="20" customWidth="1"/>
    <col min="11262" max="11516" width="11.44140625" style="20"/>
    <col min="11517" max="11517" width="15.88671875" style="20" customWidth="1"/>
    <col min="11518" max="11772" width="11.44140625" style="20"/>
    <col min="11773" max="11773" width="15.88671875" style="20" customWidth="1"/>
    <col min="11774" max="12028" width="11.44140625" style="20"/>
    <col min="12029" max="12029" width="15.88671875" style="20" customWidth="1"/>
    <col min="12030" max="12284" width="11.44140625" style="20"/>
    <col min="12285" max="12285" width="15.88671875" style="20" customWidth="1"/>
    <col min="12286" max="12540" width="11.44140625" style="20"/>
    <col min="12541" max="12541" width="15.88671875" style="20" customWidth="1"/>
    <col min="12542" max="12796" width="11.44140625" style="20"/>
    <col min="12797" max="12797" width="15.88671875" style="20" customWidth="1"/>
    <col min="12798" max="13052" width="11.44140625" style="20"/>
    <col min="13053" max="13053" width="15.88671875" style="20" customWidth="1"/>
    <col min="13054" max="13308" width="11.44140625" style="20"/>
    <col min="13309" max="13309" width="15.88671875" style="20" customWidth="1"/>
    <col min="13310" max="13564" width="11.44140625" style="20"/>
    <col min="13565" max="13565" width="15.88671875" style="20" customWidth="1"/>
    <col min="13566" max="13820" width="11.44140625" style="20"/>
    <col min="13821" max="13821" width="15.88671875" style="20" customWidth="1"/>
    <col min="13822" max="14076" width="11.44140625" style="20"/>
    <col min="14077" max="14077" width="15.88671875" style="20" customWidth="1"/>
    <col min="14078" max="14332" width="11.44140625" style="20"/>
    <col min="14333" max="14333" width="15.88671875" style="20" customWidth="1"/>
    <col min="14334" max="14588" width="11.44140625" style="20"/>
    <col min="14589" max="14589" width="15.88671875" style="20" customWidth="1"/>
    <col min="14590" max="14844" width="11.44140625" style="20"/>
    <col min="14845" max="14845" width="15.88671875" style="20" customWidth="1"/>
    <col min="14846" max="15100" width="11.44140625" style="20"/>
    <col min="15101" max="15101" width="15.88671875" style="20" customWidth="1"/>
    <col min="15102" max="15356" width="11.44140625" style="20"/>
    <col min="15357" max="15357" width="15.88671875" style="20" customWidth="1"/>
    <col min="15358" max="15612" width="11.44140625" style="20"/>
    <col min="15613" max="15613" width="15.88671875" style="20" customWidth="1"/>
    <col min="15614" max="15868" width="11.44140625" style="20"/>
    <col min="15869" max="15869" width="15.88671875" style="20" customWidth="1"/>
    <col min="15870" max="16124" width="11.44140625" style="20"/>
    <col min="16125" max="16125" width="15.88671875" style="20" customWidth="1"/>
    <col min="16126" max="16384" width="11.44140625" style="20"/>
  </cols>
  <sheetData>
    <row r="2" spans="2:12" ht="15.6" x14ac:dyDescent="0.3">
      <c r="B2" s="98" t="s">
        <v>279</v>
      </c>
      <c r="G2" s="869"/>
      <c r="L2" s="57" t="s">
        <v>189</v>
      </c>
    </row>
    <row r="3" spans="2:12" ht="15" x14ac:dyDescent="0.25">
      <c r="B3" s="436" t="s">
        <v>260</v>
      </c>
      <c r="C3" s="637"/>
      <c r="D3" s="637"/>
      <c r="E3" s="637"/>
      <c r="F3" s="637"/>
      <c r="G3" s="637"/>
      <c r="H3" s="637"/>
      <c r="I3" s="637"/>
      <c r="J3" s="637"/>
    </row>
    <row r="4" spans="2:12" ht="8.1" customHeight="1" x14ac:dyDescent="0.25"/>
    <row r="5" spans="2:12" ht="27.75" customHeight="1" x14ac:dyDescent="0.25">
      <c r="B5" s="425" t="s">
        <v>136</v>
      </c>
      <c r="C5" s="443">
        <v>2010</v>
      </c>
      <c r="D5" s="443">
        <v>2011</v>
      </c>
      <c r="E5" s="443">
        <v>2012</v>
      </c>
      <c r="F5" s="443">
        <v>2013</v>
      </c>
      <c r="G5" s="443">
        <v>2014</v>
      </c>
      <c r="H5" s="443">
        <v>2015</v>
      </c>
      <c r="I5" s="443" t="s">
        <v>484</v>
      </c>
      <c r="J5" s="443" t="s">
        <v>482</v>
      </c>
    </row>
    <row r="6" spans="2:12" ht="24" customHeight="1" x14ac:dyDescent="0.25">
      <c r="B6" s="434" t="s">
        <v>53</v>
      </c>
      <c r="C6" s="444">
        <v>847</v>
      </c>
      <c r="D6" s="444">
        <v>971</v>
      </c>
      <c r="E6" s="444">
        <v>1040</v>
      </c>
      <c r="F6" s="444">
        <v>1111</v>
      </c>
      <c r="G6" s="444">
        <v>1126</v>
      </c>
      <c r="H6" s="444">
        <v>1134</v>
      </c>
      <c r="I6" s="444">
        <v>1191</v>
      </c>
      <c r="J6" s="444">
        <v>1200</v>
      </c>
    </row>
    <row r="7" spans="2:12" ht="3" customHeight="1" thickBot="1" x14ac:dyDescent="0.3">
      <c r="B7" s="204"/>
      <c r="C7" s="204"/>
      <c r="D7" s="204"/>
      <c r="E7" s="204"/>
      <c r="F7" s="204"/>
      <c r="G7" s="204"/>
      <c r="H7" s="546"/>
      <c r="I7" s="204"/>
      <c r="J7" s="204"/>
    </row>
    <row r="8" spans="2:12" ht="24.9" customHeight="1" x14ac:dyDescent="0.25">
      <c r="B8" s="183" t="s">
        <v>66</v>
      </c>
      <c r="C8" s="187"/>
      <c r="D8" s="187"/>
      <c r="E8" s="187"/>
      <c r="F8" s="187"/>
      <c r="G8" s="187"/>
      <c r="H8" s="557"/>
      <c r="I8" s="187"/>
      <c r="J8" s="187"/>
    </row>
    <row r="9" spans="2:12" ht="24.9" customHeight="1" x14ac:dyDescent="0.25">
      <c r="B9" s="91" t="s">
        <v>67</v>
      </c>
      <c r="C9" s="106">
        <v>3</v>
      </c>
      <c r="D9" s="106">
        <v>3</v>
      </c>
      <c r="E9" s="106">
        <v>3</v>
      </c>
      <c r="F9" s="106">
        <v>3</v>
      </c>
      <c r="G9" s="106">
        <v>6</v>
      </c>
      <c r="H9" s="106">
        <v>3</v>
      </c>
      <c r="I9" s="106">
        <v>4</v>
      </c>
      <c r="J9" s="106">
        <v>5</v>
      </c>
    </row>
    <row r="10" spans="2:12" ht="24.9" customHeight="1" x14ac:dyDescent="0.25">
      <c r="B10" s="91" t="s">
        <v>68</v>
      </c>
      <c r="C10" s="106">
        <v>0</v>
      </c>
      <c r="D10" s="106">
        <v>0</v>
      </c>
      <c r="E10" s="106">
        <v>2</v>
      </c>
      <c r="F10" s="106">
        <v>1</v>
      </c>
      <c r="G10" s="106">
        <v>3</v>
      </c>
      <c r="H10" s="106">
        <v>2</v>
      </c>
      <c r="I10" s="106">
        <v>1</v>
      </c>
      <c r="J10" s="106">
        <v>0</v>
      </c>
    </row>
    <row r="11" spans="2:12" ht="24.9" customHeight="1" x14ac:dyDescent="0.25">
      <c r="B11" s="91" t="s">
        <v>32</v>
      </c>
      <c r="C11" s="106">
        <v>155</v>
      </c>
      <c r="D11" s="106">
        <v>194</v>
      </c>
      <c r="E11" s="106">
        <v>236</v>
      </c>
      <c r="F11" s="106">
        <v>198</v>
      </c>
      <c r="G11" s="106">
        <v>203</v>
      </c>
      <c r="H11" s="106">
        <v>259</v>
      </c>
      <c r="I11" s="106">
        <v>280</v>
      </c>
      <c r="J11" s="106">
        <v>290</v>
      </c>
    </row>
    <row r="12" spans="2:12" ht="24.9" customHeight="1" x14ac:dyDescent="0.25">
      <c r="B12" s="99" t="s">
        <v>210</v>
      </c>
      <c r="C12" s="451">
        <v>158</v>
      </c>
      <c r="D12" s="451">
        <v>197</v>
      </c>
      <c r="E12" s="451">
        <v>241</v>
      </c>
      <c r="F12" s="451">
        <v>202</v>
      </c>
      <c r="G12" s="451">
        <v>212</v>
      </c>
      <c r="H12" s="451">
        <v>264</v>
      </c>
      <c r="I12" s="451">
        <v>285</v>
      </c>
      <c r="J12" s="451">
        <v>295</v>
      </c>
      <c r="K12" s="451"/>
    </row>
    <row r="13" spans="2:12" ht="18" customHeight="1" x14ac:dyDescent="0.25">
      <c r="B13" s="91"/>
      <c r="C13" s="106"/>
      <c r="D13" s="106"/>
      <c r="E13" s="106"/>
      <c r="F13" s="106"/>
      <c r="G13" s="106"/>
      <c r="H13" s="106"/>
      <c r="I13" s="106"/>
      <c r="J13" s="106"/>
    </row>
    <row r="14" spans="2:12" ht="24.9" customHeight="1" x14ac:dyDescent="0.25">
      <c r="B14" s="183" t="s">
        <v>69</v>
      </c>
      <c r="C14" s="450"/>
      <c r="D14" s="450"/>
      <c r="E14" s="450"/>
      <c r="F14" s="450"/>
      <c r="G14" s="450"/>
      <c r="H14" s="450"/>
      <c r="I14" s="450"/>
      <c r="J14" s="450"/>
    </row>
    <row r="15" spans="2:12" ht="24.9" customHeight="1" x14ac:dyDescent="0.25">
      <c r="B15" s="91" t="s">
        <v>71</v>
      </c>
      <c r="C15" s="106">
        <v>14</v>
      </c>
      <c r="D15" s="106">
        <v>31</v>
      </c>
      <c r="E15" s="106">
        <v>33</v>
      </c>
      <c r="F15" s="106">
        <v>24</v>
      </c>
      <c r="G15" s="106">
        <v>23</v>
      </c>
      <c r="H15" s="106">
        <v>35</v>
      </c>
      <c r="I15" s="106">
        <v>35</v>
      </c>
      <c r="J15" s="106">
        <v>35</v>
      </c>
    </row>
    <row r="16" spans="2:12" ht="24.9" customHeight="1" x14ac:dyDescent="0.25">
      <c r="B16" s="91"/>
      <c r="C16" s="106"/>
      <c r="D16" s="106"/>
      <c r="E16" s="106"/>
      <c r="F16" s="106"/>
      <c r="G16" s="106"/>
      <c r="H16" s="106"/>
      <c r="I16" s="106"/>
      <c r="J16" s="106"/>
    </row>
    <row r="17" spans="2:10" ht="24.9" customHeight="1" x14ac:dyDescent="0.25">
      <c r="B17" s="183" t="s">
        <v>259</v>
      </c>
      <c r="C17" s="183">
        <v>4</v>
      </c>
      <c r="D17" s="183">
        <v>0</v>
      </c>
      <c r="E17" s="183">
        <v>2</v>
      </c>
      <c r="F17" s="183">
        <v>5</v>
      </c>
      <c r="G17" s="183">
        <v>2</v>
      </c>
      <c r="H17" s="183">
        <v>3</v>
      </c>
      <c r="I17" s="183">
        <v>4</v>
      </c>
      <c r="J17" s="183">
        <v>3</v>
      </c>
    </row>
    <row r="18" spans="2:10" s="28" customFormat="1" ht="22.5" customHeight="1" x14ac:dyDescent="0.25">
      <c r="B18" s="100"/>
      <c r="C18" s="100"/>
      <c r="D18" s="100"/>
      <c r="E18" s="100"/>
      <c r="F18" s="100"/>
      <c r="G18" s="100"/>
      <c r="H18" s="100"/>
      <c r="I18" s="100"/>
      <c r="J18" s="100"/>
    </row>
    <row r="19" spans="2:10" ht="24.9" customHeight="1" x14ac:dyDescent="0.25">
      <c r="B19" s="183" t="s">
        <v>72</v>
      </c>
      <c r="C19" s="450"/>
      <c r="D19" s="450"/>
      <c r="E19" s="450"/>
      <c r="F19" s="450"/>
      <c r="G19" s="450"/>
      <c r="H19" s="450"/>
      <c r="I19" s="450"/>
      <c r="J19" s="450"/>
    </row>
    <row r="20" spans="2:10" ht="24.9" customHeight="1" x14ac:dyDescent="0.25">
      <c r="B20" s="91" t="s">
        <v>73</v>
      </c>
      <c r="C20" s="106">
        <v>117</v>
      </c>
      <c r="D20" s="106">
        <v>71</v>
      </c>
      <c r="E20" s="106">
        <v>96</v>
      </c>
      <c r="F20" s="106">
        <v>131</v>
      </c>
      <c r="G20" s="106">
        <v>103</v>
      </c>
      <c r="H20" s="106">
        <v>120</v>
      </c>
      <c r="I20" s="106">
        <v>120</v>
      </c>
      <c r="J20" s="106">
        <v>120</v>
      </c>
    </row>
    <row r="21" spans="2:10" ht="24.9" customHeight="1" x14ac:dyDescent="0.25">
      <c r="B21" s="91" t="s">
        <v>74</v>
      </c>
      <c r="C21" s="106">
        <v>2</v>
      </c>
      <c r="D21" s="106">
        <v>2</v>
      </c>
      <c r="E21" s="106">
        <v>3</v>
      </c>
      <c r="F21" s="106">
        <v>2</v>
      </c>
      <c r="G21" s="106">
        <v>1</v>
      </c>
      <c r="H21" s="106">
        <v>0</v>
      </c>
      <c r="I21" s="106">
        <v>0</v>
      </c>
      <c r="J21" s="106">
        <v>0</v>
      </c>
    </row>
    <row r="22" spans="2:10" ht="24.9" customHeight="1" x14ac:dyDescent="0.25">
      <c r="B22" s="99" t="s">
        <v>210</v>
      </c>
      <c r="C22" s="451">
        <v>119</v>
      </c>
      <c r="D22" s="451">
        <v>73</v>
      </c>
      <c r="E22" s="451">
        <v>99</v>
      </c>
      <c r="F22" s="451">
        <v>133</v>
      </c>
      <c r="G22" s="451">
        <v>104</v>
      </c>
      <c r="H22" s="451">
        <v>120</v>
      </c>
      <c r="I22" s="451">
        <v>120</v>
      </c>
      <c r="J22" s="451">
        <v>120</v>
      </c>
    </row>
    <row r="23" spans="2:10" ht="24.9" customHeight="1" x14ac:dyDescent="0.25">
      <c r="B23" s="91"/>
      <c r="C23" s="106"/>
      <c r="D23" s="106"/>
      <c r="E23" s="106"/>
      <c r="F23" s="106"/>
      <c r="G23" s="106"/>
      <c r="H23" s="106"/>
      <c r="I23" s="106"/>
      <c r="J23" s="106"/>
    </row>
    <row r="24" spans="2:10" ht="24.9" customHeight="1" x14ac:dyDescent="0.25">
      <c r="B24" s="183" t="s">
        <v>283</v>
      </c>
      <c r="C24" s="450"/>
      <c r="D24" s="450"/>
      <c r="E24" s="450"/>
      <c r="F24" s="450"/>
      <c r="G24" s="450"/>
      <c r="H24" s="450"/>
      <c r="I24" s="450"/>
      <c r="J24" s="450"/>
    </row>
    <row r="25" spans="2:10" ht="24.9" customHeight="1" x14ac:dyDescent="0.25">
      <c r="B25" s="160" t="s">
        <v>85</v>
      </c>
      <c r="C25" s="111">
        <v>98</v>
      </c>
      <c r="D25" s="111">
        <v>129</v>
      </c>
      <c r="E25" s="111">
        <v>112</v>
      </c>
      <c r="F25" s="111">
        <v>120</v>
      </c>
      <c r="G25" s="111">
        <v>168</v>
      </c>
      <c r="H25" s="111">
        <v>136</v>
      </c>
      <c r="I25" s="111">
        <v>105</v>
      </c>
      <c r="J25" s="111">
        <v>120</v>
      </c>
    </row>
    <row r="26" spans="2:10" ht="23.25" customHeight="1" x14ac:dyDescent="0.25">
      <c r="B26" s="91"/>
      <c r="C26" s="106"/>
      <c r="D26" s="106"/>
      <c r="E26" s="106"/>
      <c r="F26" s="106"/>
      <c r="G26" s="106"/>
      <c r="H26" s="106"/>
      <c r="I26" s="106"/>
      <c r="J26" s="106"/>
    </row>
    <row r="27" spans="2:10" ht="24.9" customHeight="1" x14ac:dyDescent="0.25">
      <c r="B27" s="183" t="s">
        <v>75</v>
      </c>
      <c r="C27" s="450"/>
      <c r="D27" s="450"/>
      <c r="E27" s="450"/>
      <c r="F27" s="450"/>
      <c r="G27" s="450"/>
      <c r="H27" s="450"/>
      <c r="I27" s="450"/>
      <c r="J27" s="450"/>
    </row>
    <row r="28" spans="2:10" ht="24.9" customHeight="1" x14ac:dyDescent="0.25">
      <c r="B28" s="91" t="s">
        <v>81</v>
      </c>
      <c r="C28" s="106">
        <v>8</v>
      </c>
      <c r="D28" s="106">
        <v>34</v>
      </c>
      <c r="E28" s="106">
        <v>19</v>
      </c>
      <c r="F28" s="106">
        <v>20</v>
      </c>
      <c r="G28" s="106">
        <v>21</v>
      </c>
      <c r="H28" s="106">
        <v>21</v>
      </c>
      <c r="I28" s="106">
        <v>19</v>
      </c>
      <c r="J28" s="106">
        <v>20</v>
      </c>
    </row>
    <row r="29" spans="2:10" ht="24.9" customHeight="1" x14ac:dyDescent="0.25">
      <c r="B29" s="91" t="s">
        <v>76</v>
      </c>
      <c r="C29" s="106">
        <v>89</v>
      </c>
      <c r="D29" s="106">
        <v>130</v>
      </c>
      <c r="E29" s="106">
        <v>168</v>
      </c>
      <c r="F29" s="106">
        <v>235</v>
      </c>
      <c r="G29" s="106">
        <v>253</v>
      </c>
      <c r="H29" s="106">
        <v>200</v>
      </c>
      <c r="I29" s="106">
        <v>180</v>
      </c>
      <c r="J29" s="106">
        <v>180</v>
      </c>
    </row>
    <row r="30" spans="2:10" ht="24.9" customHeight="1" x14ac:dyDescent="0.25">
      <c r="B30" s="91" t="s">
        <v>82</v>
      </c>
      <c r="C30" s="106">
        <v>110</v>
      </c>
      <c r="D30" s="106">
        <v>111</v>
      </c>
      <c r="E30" s="106">
        <v>106</v>
      </c>
      <c r="F30" s="106">
        <v>113</v>
      </c>
      <c r="G30" s="106">
        <v>95</v>
      </c>
      <c r="H30" s="106">
        <v>100</v>
      </c>
      <c r="I30" s="106">
        <v>190</v>
      </c>
      <c r="J30" s="106">
        <v>180</v>
      </c>
    </row>
    <row r="31" spans="2:10" ht="24.9" customHeight="1" x14ac:dyDescent="0.25">
      <c r="B31" s="91" t="s">
        <v>77</v>
      </c>
      <c r="C31" s="106">
        <v>20</v>
      </c>
      <c r="D31" s="106">
        <v>32</v>
      </c>
      <c r="E31" s="106">
        <v>14</v>
      </c>
      <c r="F31" s="106">
        <v>0</v>
      </c>
      <c r="G31" s="106">
        <v>1</v>
      </c>
      <c r="H31" s="106">
        <v>0</v>
      </c>
      <c r="I31" s="106">
        <v>0</v>
      </c>
      <c r="J31" s="106">
        <v>0</v>
      </c>
    </row>
    <row r="32" spans="2:10" ht="24.9" customHeight="1" x14ac:dyDescent="0.25">
      <c r="B32" s="91" t="s">
        <v>84</v>
      </c>
      <c r="C32" s="106">
        <v>189</v>
      </c>
      <c r="D32" s="106">
        <v>196</v>
      </c>
      <c r="E32" s="106">
        <v>205</v>
      </c>
      <c r="F32" s="106">
        <v>225</v>
      </c>
      <c r="G32" s="106">
        <v>215</v>
      </c>
      <c r="H32" s="106">
        <v>205</v>
      </c>
      <c r="I32" s="106">
        <v>205</v>
      </c>
      <c r="J32" s="106">
        <v>210</v>
      </c>
    </row>
    <row r="33" spans="2:11" ht="24.9" customHeight="1" x14ac:dyDescent="0.25">
      <c r="B33" s="91" t="s">
        <v>78</v>
      </c>
      <c r="C33" s="106">
        <v>30</v>
      </c>
      <c r="D33" s="106">
        <v>31</v>
      </c>
      <c r="E33" s="106">
        <v>33</v>
      </c>
      <c r="F33" s="106">
        <v>24</v>
      </c>
      <c r="G33" s="106">
        <v>23</v>
      </c>
      <c r="H33" s="106">
        <v>35</v>
      </c>
      <c r="I33" s="106">
        <v>35</v>
      </c>
      <c r="J33" s="106">
        <v>32</v>
      </c>
    </row>
    <row r="34" spans="2:11" ht="24.9" customHeight="1" x14ac:dyDescent="0.25">
      <c r="B34" s="99" t="s">
        <v>210</v>
      </c>
      <c r="C34" s="451">
        <v>446</v>
      </c>
      <c r="D34" s="451">
        <v>534</v>
      </c>
      <c r="E34" s="451">
        <v>545</v>
      </c>
      <c r="F34" s="451">
        <v>617</v>
      </c>
      <c r="G34" s="451">
        <v>608</v>
      </c>
      <c r="H34" s="451">
        <v>561</v>
      </c>
      <c r="I34" s="451">
        <v>629</v>
      </c>
      <c r="J34" s="451">
        <v>622</v>
      </c>
    </row>
    <row r="35" spans="2:11" ht="15.75" customHeight="1" x14ac:dyDescent="0.25">
      <c r="B35" s="91"/>
      <c r="C35" s="106"/>
      <c r="D35" s="106"/>
      <c r="E35" s="106"/>
      <c r="F35" s="106"/>
      <c r="G35" s="106"/>
      <c r="H35" s="106"/>
      <c r="I35" s="106"/>
      <c r="J35" s="106"/>
    </row>
    <row r="36" spans="2:11" ht="24.9" customHeight="1" x14ac:dyDescent="0.25">
      <c r="B36" s="183" t="s">
        <v>79</v>
      </c>
      <c r="C36" s="450"/>
      <c r="D36" s="450"/>
      <c r="E36" s="450"/>
      <c r="F36" s="450"/>
      <c r="G36" s="450"/>
      <c r="H36" s="450"/>
      <c r="I36" s="450"/>
      <c r="J36" s="450"/>
    </row>
    <row r="37" spans="2:11" ht="24.9" customHeight="1" x14ac:dyDescent="0.25">
      <c r="B37" s="91" t="s">
        <v>80</v>
      </c>
      <c r="C37" s="106">
        <v>5</v>
      </c>
      <c r="D37" s="106">
        <v>5</v>
      </c>
      <c r="E37" s="106">
        <v>3</v>
      </c>
      <c r="F37" s="106">
        <v>5</v>
      </c>
      <c r="G37" s="106">
        <v>5</v>
      </c>
      <c r="H37" s="106">
        <v>10</v>
      </c>
      <c r="I37" s="106">
        <v>8</v>
      </c>
      <c r="J37" s="106">
        <v>0</v>
      </c>
    </row>
    <row r="38" spans="2:11" ht="24.9" customHeight="1" x14ac:dyDescent="0.25">
      <c r="B38" s="91" t="s">
        <v>435</v>
      </c>
      <c r="C38" s="106">
        <v>3</v>
      </c>
      <c r="D38" s="106">
        <v>2</v>
      </c>
      <c r="E38" s="106">
        <v>5</v>
      </c>
      <c r="F38" s="106">
        <v>5</v>
      </c>
      <c r="G38" s="106">
        <v>4</v>
      </c>
      <c r="H38" s="106">
        <v>5</v>
      </c>
      <c r="I38" s="106">
        <v>5</v>
      </c>
      <c r="J38" s="106">
        <v>5</v>
      </c>
    </row>
    <row r="39" spans="2:11" ht="24.9" customHeight="1" x14ac:dyDescent="0.25">
      <c r="B39" s="99" t="s">
        <v>210</v>
      </c>
      <c r="C39" s="451">
        <v>8</v>
      </c>
      <c r="D39" s="451">
        <v>7</v>
      </c>
      <c r="E39" s="451">
        <v>8</v>
      </c>
      <c r="F39" s="451">
        <v>10</v>
      </c>
      <c r="G39" s="451">
        <v>9</v>
      </c>
      <c r="H39" s="451">
        <v>15</v>
      </c>
      <c r="I39" s="451">
        <v>13</v>
      </c>
      <c r="J39" s="451">
        <v>5</v>
      </c>
    </row>
    <row r="40" spans="2:11" ht="7.5" customHeight="1" thickBot="1" x14ac:dyDescent="0.3">
      <c r="B40" s="278"/>
      <c r="C40" s="279"/>
      <c r="D40" s="279"/>
      <c r="E40" s="279"/>
      <c r="F40" s="279"/>
      <c r="G40" s="279"/>
      <c r="H40" s="540"/>
      <c r="I40" s="279"/>
      <c r="J40" s="279"/>
      <c r="K40" s="110"/>
    </row>
    <row r="41" spans="2:11" ht="3.75" customHeight="1" x14ac:dyDescent="0.25">
      <c r="B41" s="25"/>
      <c r="C41" s="107"/>
      <c r="D41" s="107"/>
      <c r="E41" s="107"/>
      <c r="F41" s="107"/>
      <c r="G41" s="107"/>
      <c r="H41" s="556"/>
      <c r="I41" s="107"/>
      <c r="J41" s="107"/>
    </row>
    <row r="42" spans="2:11" ht="27.75" customHeight="1" x14ac:dyDescent="0.25">
      <c r="B42" s="1015" t="s">
        <v>421</v>
      </c>
      <c r="C42" s="1015"/>
      <c r="D42" s="1015"/>
      <c r="E42" s="1015"/>
      <c r="F42" s="1015"/>
      <c r="G42" s="1015"/>
      <c r="H42" s="537"/>
      <c r="I42" s="868"/>
      <c r="J42" s="901"/>
    </row>
    <row r="43" spans="2:11" ht="14.1" customHeight="1" x14ac:dyDescent="0.25">
      <c r="B43" s="84" t="s">
        <v>363</v>
      </c>
      <c r="C43" s="106"/>
      <c r="D43" s="106"/>
      <c r="E43" s="106"/>
      <c r="F43" s="106"/>
      <c r="G43" s="106"/>
      <c r="H43" s="106"/>
      <c r="I43" s="106"/>
      <c r="J43" s="106"/>
    </row>
    <row r="44" spans="2:11" ht="14.1" customHeight="1" x14ac:dyDescent="0.25">
      <c r="B44" s="84" t="s">
        <v>362</v>
      </c>
    </row>
    <row r="45" spans="2:11" ht="14.1" customHeight="1" x14ac:dyDescent="0.25">
      <c r="B45" s="84" t="s">
        <v>402</v>
      </c>
    </row>
    <row r="46" spans="2:11" ht="14.1" customHeight="1" x14ac:dyDescent="0.25">
      <c r="B46" s="14" t="s">
        <v>339</v>
      </c>
    </row>
    <row r="47" spans="2:11"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L42"/>
  <sheetViews>
    <sheetView showGridLines="0" view="pageBreakPreview" zoomScale="90" zoomScaleNormal="100" zoomScaleSheetLayoutView="90" workbookViewId="0">
      <selection activeCell="H70" sqref="H70"/>
    </sheetView>
  </sheetViews>
  <sheetFormatPr baseColWidth="10" defaultRowHeight="13.2" x14ac:dyDescent="0.25"/>
  <cols>
    <col min="1" max="1" width="3.44140625" style="20" customWidth="1"/>
    <col min="2" max="2" width="24.88671875" style="20" customWidth="1"/>
    <col min="3" max="10" width="13.44140625" style="20" customWidth="1"/>
    <col min="11" max="11" width="2.664062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8" t="s">
        <v>280</v>
      </c>
      <c r="G2" s="869"/>
      <c r="L2" s="57" t="s">
        <v>189</v>
      </c>
    </row>
    <row r="3" spans="2:12" ht="15" x14ac:dyDescent="0.25">
      <c r="B3" s="436" t="s">
        <v>260</v>
      </c>
      <c r="C3" s="28"/>
      <c r="D3" s="28"/>
      <c r="E3" s="28"/>
      <c r="F3" s="28"/>
      <c r="G3" s="28"/>
      <c r="H3" s="28"/>
      <c r="I3" s="28"/>
      <c r="J3" s="28"/>
    </row>
    <row r="4" spans="2:12" ht="8.1" customHeight="1" x14ac:dyDescent="0.25"/>
    <row r="5" spans="2:12" ht="20.100000000000001" customHeight="1" x14ac:dyDescent="0.25">
      <c r="B5" s="425" t="s">
        <v>136</v>
      </c>
      <c r="C5" s="443">
        <v>2010</v>
      </c>
      <c r="D5" s="443">
        <v>2011</v>
      </c>
      <c r="E5" s="443">
        <v>2012</v>
      </c>
      <c r="F5" s="443">
        <v>2013</v>
      </c>
      <c r="G5" s="443">
        <v>2014</v>
      </c>
      <c r="H5" s="443">
        <v>2015</v>
      </c>
      <c r="I5" s="443" t="s">
        <v>484</v>
      </c>
      <c r="J5" s="443" t="s">
        <v>482</v>
      </c>
    </row>
    <row r="6" spans="2:12" ht="23.25" customHeight="1" x14ac:dyDescent="0.25">
      <c r="B6" s="434" t="s">
        <v>53</v>
      </c>
      <c r="C6" s="444">
        <v>1312</v>
      </c>
      <c r="D6" s="444">
        <v>1527</v>
      </c>
      <c r="E6" s="444">
        <v>1622</v>
      </c>
      <c r="F6" s="444">
        <v>1663</v>
      </c>
      <c r="G6" s="444">
        <v>1874</v>
      </c>
      <c r="H6" s="444">
        <v>1961</v>
      </c>
      <c r="I6" s="444">
        <v>1862</v>
      </c>
      <c r="J6" s="444">
        <v>2016</v>
      </c>
    </row>
    <row r="7" spans="2:12" ht="3" customHeight="1" thickBot="1" x14ac:dyDescent="0.3">
      <c r="B7" s="275"/>
      <c r="C7" s="275"/>
      <c r="D7" s="275"/>
      <c r="E7" s="275"/>
      <c r="F7" s="275"/>
      <c r="G7" s="275"/>
      <c r="H7" s="25"/>
      <c r="I7" s="275"/>
      <c r="J7" s="275"/>
    </row>
    <row r="8" spans="2:12" ht="24" customHeight="1" x14ac:dyDescent="0.25">
      <c r="B8" s="183" t="s">
        <v>66</v>
      </c>
      <c r="C8" s="187"/>
      <c r="D8" s="187"/>
      <c r="E8" s="187"/>
      <c r="F8" s="187"/>
      <c r="G8" s="187"/>
      <c r="H8" s="557"/>
      <c r="I8" s="187"/>
      <c r="J8" s="187"/>
    </row>
    <row r="9" spans="2:12" ht="24" customHeight="1" x14ac:dyDescent="0.25">
      <c r="B9" s="91" t="s">
        <v>67</v>
      </c>
      <c r="C9" s="106">
        <v>6</v>
      </c>
      <c r="D9" s="106">
        <v>10</v>
      </c>
      <c r="E9" s="106">
        <v>10</v>
      </c>
      <c r="F9" s="106">
        <v>13</v>
      </c>
      <c r="G9" s="106">
        <v>13</v>
      </c>
      <c r="H9" s="106">
        <v>14</v>
      </c>
      <c r="I9" s="106">
        <v>25</v>
      </c>
      <c r="J9" s="106">
        <v>40</v>
      </c>
    </row>
    <row r="10" spans="2:12" ht="24" customHeight="1" x14ac:dyDescent="0.25">
      <c r="B10" s="91" t="s">
        <v>68</v>
      </c>
      <c r="C10" s="106">
        <v>384</v>
      </c>
      <c r="D10" s="106">
        <v>435</v>
      </c>
      <c r="E10" s="106">
        <v>444</v>
      </c>
      <c r="F10" s="106">
        <v>555</v>
      </c>
      <c r="G10" s="106">
        <v>544</v>
      </c>
      <c r="H10" s="106">
        <v>560</v>
      </c>
      <c r="I10" s="106">
        <v>569</v>
      </c>
      <c r="J10" s="106">
        <v>604</v>
      </c>
    </row>
    <row r="11" spans="2:12" ht="24" customHeight="1" x14ac:dyDescent="0.25">
      <c r="B11" s="99" t="s">
        <v>210</v>
      </c>
      <c r="C11" s="451">
        <v>390</v>
      </c>
      <c r="D11" s="451">
        <v>445</v>
      </c>
      <c r="E11" s="451">
        <v>454</v>
      </c>
      <c r="F11" s="451">
        <v>568</v>
      </c>
      <c r="G11" s="451">
        <v>557</v>
      </c>
      <c r="H11" s="451">
        <v>574</v>
      </c>
      <c r="I11" s="451">
        <v>594</v>
      </c>
      <c r="J11" s="451">
        <v>644</v>
      </c>
    </row>
    <row r="12" spans="2:12" ht="15" customHeight="1" x14ac:dyDescent="0.25">
      <c r="B12" s="91"/>
      <c r="C12" s="106"/>
      <c r="D12" s="106"/>
      <c r="E12" s="106"/>
      <c r="F12" s="106"/>
      <c r="G12" s="106"/>
      <c r="H12" s="106"/>
      <c r="I12" s="106"/>
      <c r="J12" s="106"/>
    </row>
    <row r="13" spans="2:12" ht="24" customHeight="1" x14ac:dyDescent="0.25">
      <c r="B13" s="183" t="s">
        <v>69</v>
      </c>
      <c r="C13" s="450"/>
      <c r="D13" s="450"/>
      <c r="E13" s="450"/>
      <c r="F13" s="450"/>
      <c r="G13" s="450"/>
      <c r="H13" s="450"/>
      <c r="I13" s="450"/>
      <c r="J13" s="450"/>
    </row>
    <row r="14" spans="2:12" ht="24" customHeight="1" x14ac:dyDescent="0.25">
      <c r="B14" s="91" t="s">
        <v>70</v>
      </c>
      <c r="C14" s="106">
        <v>20</v>
      </c>
      <c r="D14" s="106">
        <v>19</v>
      </c>
      <c r="E14" s="106">
        <v>14</v>
      </c>
      <c r="F14" s="106">
        <v>25</v>
      </c>
      <c r="G14" s="106">
        <v>22</v>
      </c>
      <c r="H14" s="106">
        <v>24</v>
      </c>
      <c r="I14" s="106">
        <v>24</v>
      </c>
      <c r="J14" s="106">
        <v>26</v>
      </c>
    </row>
    <row r="15" spans="2:12" ht="24" customHeight="1" x14ac:dyDescent="0.25">
      <c r="B15" s="91" t="s">
        <v>71</v>
      </c>
      <c r="C15" s="106">
        <v>0</v>
      </c>
      <c r="D15" s="106">
        <v>0</v>
      </c>
      <c r="E15" s="106">
        <v>0</v>
      </c>
      <c r="F15" s="106">
        <v>0</v>
      </c>
      <c r="G15" s="106">
        <v>0</v>
      </c>
      <c r="H15" s="106">
        <v>0</v>
      </c>
      <c r="I15" s="106">
        <v>0</v>
      </c>
      <c r="J15" s="106">
        <v>0</v>
      </c>
    </row>
    <row r="16" spans="2:12" ht="24" customHeight="1" x14ac:dyDescent="0.25">
      <c r="B16" s="99" t="s">
        <v>210</v>
      </c>
      <c r="C16" s="451">
        <v>20</v>
      </c>
      <c r="D16" s="451">
        <v>19</v>
      </c>
      <c r="E16" s="451">
        <v>14</v>
      </c>
      <c r="F16" s="451">
        <v>25</v>
      </c>
      <c r="G16" s="451">
        <v>22</v>
      </c>
      <c r="H16" s="451">
        <v>24</v>
      </c>
      <c r="I16" s="451">
        <v>24</v>
      </c>
      <c r="J16" s="451">
        <v>26</v>
      </c>
    </row>
    <row r="17" spans="2:10" ht="24" customHeight="1" x14ac:dyDescent="0.25">
      <c r="B17" s="91"/>
      <c r="C17" s="106"/>
      <c r="D17" s="106"/>
      <c r="E17" s="106"/>
      <c r="F17" s="106"/>
      <c r="G17" s="106"/>
      <c r="H17" s="106"/>
      <c r="I17" s="106"/>
      <c r="J17" s="106"/>
    </row>
    <row r="18" spans="2:10" ht="24" customHeight="1" x14ac:dyDescent="0.25">
      <c r="B18" s="183" t="s">
        <v>259</v>
      </c>
      <c r="C18" s="183">
        <v>379</v>
      </c>
      <c r="D18" s="183">
        <v>518</v>
      </c>
      <c r="E18" s="183">
        <v>520</v>
      </c>
      <c r="F18" s="183">
        <v>407</v>
      </c>
      <c r="G18" s="183">
        <v>648</v>
      </c>
      <c r="H18" s="183">
        <v>686</v>
      </c>
      <c r="I18" s="183">
        <v>560</v>
      </c>
      <c r="J18" s="183">
        <v>675</v>
      </c>
    </row>
    <row r="19" spans="2:10" s="28" customFormat="1" ht="17.25" customHeight="1" x14ac:dyDescent="0.25">
      <c r="B19" s="100"/>
      <c r="C19" s="100"/>
      <c r="D19" s="100"/>
      <c r="E19" s="100"/>
      <c r="F19" s="100"/>
      <c r="G19" s="100"/>
      <c r="H19" s="100"/>
      <c r="I19" s="100"/>
      <c r="J19" s="100"/>
    </row>
    <row r="20" spans="2:10" ht="24" customHeight="1" x14ac:dyDescent="0.25">
      <c r="B20" s="183" t="s">
        <v>72</v>
      </c>
      <c r="C20" s="450"/>
      <c r="D20" s="450"/>
      <c r="E20" s="450"/>
      <c r="F20" s="450"/>
      <c r="G20" s="450"/>
      <c r="H20" s="450"/>
      <c r="I20" s="450"/>
      <c r="J20" s="450"/>
    </row>
    <row r="21" spans="2:10" ht="24" customHeight="1" x14ac:dyDescent="0.25">
      <c r="B21" s="91" t="s">
        <v>73</v>
      </c>
      <c r="C21" s="106">
        <v>0</v>
      </c>
      <c r="D21" s="106">
        <v>0</v>
      </c>
      <c r="E21" s="106">
        <v>0</v>
      </c>
      <c r="F21" s="106">
        <v>3</v>
      </c>
      <c r="G21" s="106">
        <v>3</v>
      </c>
      <c r="H21" s="106">
        <v>2</v>
      </c>
      <c r="I21" s="106">
        <v>1</v>
      </c>
      <c r="J21" s="106">
        <v>2</v>
      </c>
    </row>
    <row r="22" spans="2:10" ht="24" customHeight="1" x14ac:dyDescent="0.25">
      <c r="B22" s="91" t="s">
        <v>74</v>
      </c>
      <c r="C22" s="106">
        <v>14</v>
      </c>
      <c r="D22" s="106">
        <v>22</v>
      </c>
      <c r="E22" s="106">
        <v>26</v>
      </c>
      <c r="F22" s="106">
        <v>12</v>
      </c>
      <c r="G22" s="106">
        <v>28</v>
      </c>
      <c r="H22" s="106">
        <v>35</v>
      </c>
      <c r="I22" s="106">
        <v>37</v>
      </c>
      <c r="J22" s="106">
        <v>38</v>
      </c>
    </row>
    <row r="23" spans="2:10" ht="24" customHeight="1" x14ac:dyDescent="0.25">
      <c r="B23" s="99" t="s">
        <v>210</v>
      </c>
      <c r="C23" s="451">
        <v>14</v>
      </c>
      <c r="D23" s="451">
        <v>22</v>
      </c>
      <c r="E23" s="451">
        <v>26</v>
      </c>
      <c r="F23" s="451">
        <v>15</v>
      </c>
      <c r="G23" s="451">
        <v>31</v>
      </c>
      <c r="H23" s="451">
        <v>37</v>
      </c>
      <c r="I23" s="451">
        <v>38</v>
      </c>
      <c r="J23" s="451">
        <v>40</v>
      </c>
    </row>
    <row r="24" spans="2:10" ht="16.5" customHeight="1" x14ac:dyDescent="0.25">
      <c r="B24" s="91"/>
      <c r="C24" s="106"/>
      <c r="D24" s="106"/>
      <c r="E24" s="106"/>
      <c r="F24" s="106"/>
      <c r="G24" s="106"/>
      <c r="H24" s="106"/>
      <c r="I24" s="106"/>
      <c r="J24" s="106"/>
    </row>
    <row r="25" spans="2:10" ht="24" customHeight="1" x14ac:dyDescent="0.25">
      <c r="B25" s="183" t="s">
        <v>75</v>
      </c>
      <c r="C25" s="450"/>
      <c r="D25" s="450"/>
      <c r="E25" s="450"/>
      <c r="F25" s="450"/>
      <c r="G25" s="450"/>
      <c r="H25" s="450"/>
      <c r="I25" s="450"/>
      <c r="J25" s="450"/>
    </row>
    <row r="26" spans="2:10" ht="24" customHeight="1" x14ac:dyDescent="0.25">
      <c r="B26" s="91" t="s">
        <v>76</v>
      </c>
      <c r="C26" s="106">
        <v>0</v>
      </c>
      <c r="D26" s="106">
        <v>0</v>
      </c>
      <c r="E26" s="106">
        <v>0</v>
      </c>
      <c r="F26" s="106">
        <v>0</v>
      </c>
      <c r="G26" s="106">
        <v>2</v>
      </c>
      <c r="H26" s="106">
        <v>1</v>
      </c>
      <c r="I26" s="106">
        <v>0</v>
      </c>
      <c r="J26" s="106">
        <v>0</v>
      </c>
    </row>
    <row r="27" spans="2:10" ht="24" customHeight="1" x14ac:dyDescent="0.25">
      <c r="B27" s="91" t="s">
        <v>82</v>
      </c>
      <c r="C27" s="106">
        <v>15</v>
      </c>
      <c r="D27" s="106">
        <v>17</v>
      </c>
      <c r="E27" s="106">
        <v>12</v>
      </c>
      <c r="F27" s="106">
        <v>6</v>
      </c>
      <c r="G27" s="106">
        <v>5</v>
      </c>
      <c r="H27" s="106">
        <v>0</v>
      </c>
      <c r="I27" s="106">
        <v>0</v>
      </c>
      <c r="J27" s="106">
        <v>0</v>
      </c>
    </row>
    <row r="28" spans="2:10" ht="24" customHeight="1" x14ac:dyDescent="0.25">
      <c r="B28" s="91" t="s">
        <v>77</v>
      </c>
      <c r="C28" s="106">
        <v>18</v>
      </c>
      <c r="D28" s="106">
        <v>3</v>
      </c>
      <c r="E28" s="106">
        <v>37</v>
      </c>
      <c r="F28" s="106">
        <v>130</v>
      </c>
      <c r="G28" s="106">
        <v>61</v>
      </c>
      <c r="H28" s="106">
        <v>25</v>
      </c>
      <c r="I28" s="106">
        <v>25</v>
      </c>
      <c r="J28" s="106">
        <v>25</v>
      </c>
    </row>
    <row r="29" spans="2:10" ht="24" customHeight="1" x14ac:dyDescent="0.25">
      <c r="B29" s="91" t="s">
        <v>84</v>
      </c>
      <c r="C29" s="106">
        <v>1</v>
      </c>
      <c r="D29" s="106">
        <v>1</v>
      </c>
      <c r="E29" s="106">
        <v>1</v>
      </c>
      <c r="F29" s="106">
        <v>1</v>
      </c>
      <c r="G29" s="106">
        <v>1</v>
      </c>
      <c r="H29" s="106">
        <v>2</v>
      </c>
      <c r="I29" s="106">
        <v>1</v>
      </c>
      <c r="J29" s="106">
        <v>1</v>
      </c>
    </row>
    <row r="30" spans="2:10" ht="24" customHeight="1" x14ac:dyDescent="0.25">
      <c r="B30" s="99" t="s">
        <v>210</v>
      </c>
      <c r="C30" s="451">
        <v>34</v>
      </c>
      <c r="D30" s="451">
        <v>21</v>
      </c>
      <c r="E30" s="451">
        <v>50</v>
      </c>
      <c r="F30" s="451">
        <v>137</v>
      </c>
      <c r="G30" s="451">
        <v>69</v>
      </c>
      <c r="H30" s="451">
        <v>28</v>
      </c>
      <c r="I30" s="451">
        <v>26</v>
      </c>
      <c r="J30" s="451">
        <v>26</v>
      </c>
    </row>
    <row r="31" spans="2:10" ht="16.5" customHeight="1" x14ac:dyDescent="0.25">
      <c r="B31" s="91"/>
      <c r="C31" s="106"/>
      <c r="D31" s="106"/>
      <c r="E31" s="106"/>
      <c r="F31" s="106"/>
      <c r="G31" s="106"/>
      <c r="H31" s="106"/>
      <c r="I31" s="106"/>
      <c r="J31" s="106"/>
    </row>
    <row r="32" spans="2:10" ht="24" customHeight="1" x14ac:dyDescent="0.25">
      <c r="B32" s="183" t="s">
        <v>79</v>
      </c>
      <c r="C32" s="450"/>
      <c r="D32" s="450"/>
      <c r="E32" s="450"/>
      <c r="F32" s="450"/>
      <c r="G32" s="450"/>
      <c r="H32" s="450"/>
      <c r="I32" s="450"/>
      <c r="J32" s="450"/>
    </row>
    <row r="33" spans="2:11" ht="24" customHeight="1" x14ac:dyDescent="0.25">
      <c r="B33" s="91" t="s">
        <v>80</v>
      </c>
      <c r="C33" s="106">
        <v>132</v>
      </c>
      <c r="D33" s="106">
        <v>140</v>
      </c>
      <c r="E33" s="106">
        <v>168</v>
      </c>
      <c r="F33" s="106">
        <v>119</v>
      </c>
      <c r="G33" s="106">
        <v>164</v>
      </c>
      <c r="H33" s="106">
        <v>201</v>
      </c>
      <c r="I33" s="106">
        <v>170</v>
      </c>
      <c r="J33" s="106">
        <v>180</v>
      </c>
    </row>
    <row r="34" spans="2:11" ht="24" customHeight="1" x14ac:dyDescent="0.25">
      <c r="B34" s="91" t="s">
        <v>435</v>
      </c>
      <c r="C34" s="106">
        <v>343</v>
      </c>
      <c r="D34" s="106">
        <v>362</v>
      </c>
      <c r="E34" s="106">
        <v>390</v>
      </c>
      <c r="F34" s="106">
        <v>392</v>
      </c>
      <c r="G34" s="106">
        <v>383</v>
      </c>
      <c r="H34" s="106">
        <v>411</v>
      </c>
      <c r="I34" s="106">
        <v>450</v>
      </c>
      <c r="J34" s="106">
        <v>425</v>
      </c>
      <c r="K34" s="22"/>
    </row>
    <row r="35" spans="2:11" ht="24" customHeight="1" x14ac:dyDescent="0.25">
      <c r="B35" s="99" t="s">
        <v>210</v>
      </c>
      <c r="C35" s="451">
        <v>475</v>
      </c>
      <c r="D35" s="451">
        <v>502</v>
      </c>
      <c r="E35" s="451">
        <v>558</v>
      </c>
      <c r="F35" s="451">
        <v>511</v>
      </c>
      <c r="G35" s="451">
        <v>547</v>
      </c>
      <c r="H35" s="451">
        <v>612</v>
      </c>
      <c r="I35" s="451">
        <v>620</v>
      </c>
      <c r="J35" s="451">
        <v>605</v>
      </c>
    </row>
    <row r="36" spans="2:11" ht="14.25" customHeight="1" thickBot="1" x14ac:dyDescent="0.3">
      <c r="B36" s="284"/>
      <c r="C36" s="803"/>
      <c r="D36" s="803"/>
      <c r="E36" s="803"/>
      <c r="F36" s="803"/>
      <c r="G36" s="803"/>
      <c r="H36" s="106"/>
      <c r="I36" s="803"/>
      <c r="J36" s="803"/>
    </row>
    <row r="37" spans="2:11" ht="3.75" customHeight="1" x14ac:dyDescent="0.25">
      <c r="B37" s="25"/>
      <c r="C37" s="107"/>
      <c r="D37" s="107"/>
      <c r="E37" s="107"/>
      <c r="F37" s="107"/>
      <c r="G37" s="107"/>
      <c r="H37" s="556"/>
      <c r="I37" s="107"/>
      <c r="J37" s="107"/>
    </row>
    <row r="38" spans="2:11" ht="29.25" customHeight="1" x14ac:dyDescent="0.25">
      <c r="B38" s="1015" t="s">
        <v>421</v>
      </c>
      <c r="C38" s="1015"/>
      <c r="D38" s="1015"/>
      <c r="E38" s="1015"/>
      <c r="F38" s="1015"/>
      <c r="G38" s="1015"/>
      <c r="H38" s="537"/>
      <c r="I38" s="868"/>
      <c r="J38" s="901"/>
    </row>
    <row r="39" spans="2:11" ht="14.1" customHeight="1" x14ac:dyDescent="0.25">
      <c r="B39" s="84" t="s">
        <v>363</v>
      </c>
    </row>
    <row r="40" spans="2:11" ht="14.1" customHeight="1" x14ac:dyDescent="0.25">
      <c r="B40" s="84" t="s">
        <v>362</v>
      </c>
    </row>
    <row r="41" spans="2:11" ht="14.1" customHeight="1" x14ac:dyDescent="0.25">
      <c r="B41" s="84" t="s">
        <v>402</v>
      </c>
    </row>
    <row r="42" spans="2:11" ht="14.1" customHeight="1" x14ac:dyDescent="0.25">
      <c r="B42" s="14" t="s">
        <v>339</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L40"/>
  <sheetViews>
    <sheetView showGridLines="0" view="pageBreakPreview" topLeftCell="B1" zoomScale="90" zoomScaleNormal="100" zoomScaleSheetLayoutView="90" workbookViewId="0">
      <selection activeCell="H70" sqref="H70"/>
    </sheetView>
  </sheetViews>
  <sheetFormatPr baseColWidth="10" defaultRowHeight="13.2" x14ac:dyDescent="0.25"/>
  <cols>
    <col min="1" max="1" width="3" style="20" customWidth="1"/>
    <col min="2" max="2" width="22.5546875" style="20" customWidth="1"/>
    <col min="3" max="10" width="14.33203125" style="20" customWidth="1"/>
    <col min="11" max="11" width="5.44140625" style="20" customWidth="1"/>
    <col min="12" max="251" width="11.44140625" style="20"/>
    <col min="252" max="252" width="15.6640625" style="20" customWidth="1"/>
    <col min="253" max="507" width="11.44140625" style="20"/>
    <col min="508" max="508" width="15.6640625" style="20" customWidth="1"/>
    <col min="509" max="763" width="11.44140625" style="20"/>
    <col min="764" max="764" width="15.6640625" style="20" customWidth="1"/>
    <col min="765" max="1019" width="11.44140625" style="20"/>
    <col min="1020" max="1020" width="15.6640625" style="20" customWidth="1"/>
    <col min="1021" max="1275" width="11.44140625" style="20"/>
    <col min="1276" max="1276" width="15.6640625" style="20" customWidth="1"/>
    <col min="1277" max="1531" width="11.44140625" style="20"/>
    <col min="1532" max="1532" width="15.6640625" style="20" customWidth="1"/>
    <col min="1533" max="1787" width="11.44140625" style="20"/>
    <col min="1788" max="1788" width="15.6640625" style="20" customWidth="1"/>
    <col min="1789" max="2043" width="11.44140625" style="20"/>
    <col min="2044" max="2044" width="15.6640625" style="20" customWidth="1"/>
    <col min="2045" max="2299" width="11.44140625" style="20"/>
    <col min="2300" max="2300" width="15.6640625" style="20" customWidth="1"/>
    <col min="2301" max="2555" width="11.44140625" style="20"/>
    <col min="2556" max="2556" width="15.6640625" style="20" customWidth="1"/>
    <col min="2557" max="2811" width="11.44140625" style="20"/>
    <col min="2812" max="2812" width="15.6640625" style="20" customWidth="1"/>
    <col min="2813" max="3067" width="11.44140625" style="20"/>
    <col min="3068" max="3068" width="15.6640625" style="20" customWidth="1"/>
    <col min="3069" max="3323" width="11.44140625" style="20"/>
    <col min="3324" max="3324" width="15.6640625" style="20" customWidth="1"/>
    <col min="3325" max="3579" width="11.44140625" style="20"/>
    <col min="3580" max="3580" width="15.6640625" style="20" customWidth="1"/>
    <col min="3581" max="3835" width="11.44140625" style="20"/>
    <col min="3836" max="3836" width="15.6640625" style="20" customWidth="1"/>
    <col min="3837" max="4091" width="11.44140625" style="20"/>
    <col min="4092" max="4092" width="15.6640625" style="20" customWidth="1"/>
    <col min="4093" max="4347" width="11.44140625" style="20"/>
    <col min="4348" max="4348" width="15.6640625" style="20" customWidth="1"/>
    <col min="4349" max="4603" width="11.44140625" style="20"/>
    <col min="4604" max="4604" width="15.6640625" style="20" customWidth="1"/>
    <col min="4605" max="4859" width="11.44140625" style="20"/>
    <col min="4860" max="4860" width="15.6640625" style="20" customWidth="1"/>
    <col min="4861" max="5115" width="11.44140625" style="20"/>
    <col min="5116" max="5116" width="15.6640625" style="20" customWidth="1"/>
    <col min="5117" max="5371" width="11.44140625" style="20"/>
    <col min="5372" max="5372" width="15.6640625" style="20" customWidth="1"/>
    <col min="5373" max="5627" width="11.44140625" style="20"/>
    <col min="5628" max="5628" width="15.6640625" style="20" customWidth="1"/>
    <col min="5629" max="5883" width="11.44140625" style="20"/>
    <col min="5884" max="5884" width="15.6640625" style="20" customWidth="1"/>
    <col min="5885" max="6139" width="11.44140625" style="20"/>
    <col min="6140" max="6140" width="15.6640625" style="20" customWidth="1"/>
    <col min="6141" max="6395" width="11.44140625" style="20"/>
    <col min="6396" max="6396" width="15.6640625" style="20" customWidth="1"/>
    <col min="6397" max="6651" width="11.44140625" style="20"/>
    <col min="6652" max="6652" width="15.6640625" style="20" customWidth="1"/>
    <col min="6653" max="6907" width="11.44140625" style="20"/>
    <col min="6908" max="6908" width="15.6640625" style="20" customWidth="1"/>
    <col min="6909" max="7163" width="11.44140625" style="20"/>
    <col min="7164" max="7164" width="15.6640625" style="20" customWidth="1"/>
    <col min="7165" max="7419" width="11.44140625" style="20"/>
    <col min="7420" max="7420" width="15.6640625" style="20" customWidth="1"/>
    <col min="7421" max="7675" width="11.44140625" style="20"/>
    <col min="7676" max="7676" width="15.6640625" style="20" customWidth="1"/>
    <col min="7677" max="7931" width="11.44140625" style="20"/>
    <col min="7932" max="7932" width="15.6640625" style="20" customWidth="1"/>
    <col min="7933" max="8187" width="11.44140625" style="20"/>
    <col min="8188" max="8188" width="15.6640625" style="20" customWidth="1"/>
    <col min="8189" max="8443" width="11.44140625" style="20"/>
    <col min="8444" max="8444" width="15.6640625" style="20" customWidth="1"/>
    <col min="8445" max="8699" width="11.44140625" style="20"/>
    <col min="8700" max="8700" width="15.6640625" style="20" customWidth="1"/>
    <col min="8701" max="8955" width="11.44140625" style="20"/>
    <col min="8956" max="8956" width="15.6640625" style="20" customWidth="1"/>
    <col min="8957" max="9211" width="11.44140625" style="20"/>
    <col min="9212" max="9212" width="15.6640625" style="20" customWidth="1"/>
    <col min="9213" max="9467" width="11.44140625" style="20"/>
    <col min="9468" max="9468" width="15.6640625" style="20" customWidth="1"/>
    <col min="9469" max="9723" width="11.44140625" style="20"/>
    <col min="9724" max="9724" width="15.6640625" style="20" customWidth="1"/>
    <col min="9725" max="9979" width="11.44140625" style="20"/>
    <col min="9980" max="9980" width="15.6640625" style="20" customWidth="1"/>
    <col min="9981" max="10235" width="11.44140625" style="20"/>
    <col min="10236" max="10236" width="15.6640625" style="20" customWidth="1"/>
    <col min="10237" max="10491" width="11.44140625" style="20"/>
    <col min="10492" max="10492" width="15.6640625" style="20" customWidth="1"/>
    <col min="10493" max="10747" width="11.44140625" style="20"/>
    <col min="10748" max="10748" width="15.6640625" style="20" customWidth="1"/>
    <col min="10749" max="11003" width="11.44140625" style="20"/>
    <col min="11004" max="11004" width="15.6640625" style="20" customWidth="1"/>
    <col min="11005" max="11259" width="11.44140625" style="20"/>
    <col min="11260" max="11260" width="15.6640625" style="20" customWidth="1"/>
    <col min="11261" max="11515" width="11.44140625" style="20"/>
    <col min="11516" max="11516" width="15.6640625" style="20" customWidth="1"/>
    <col min="11517" max="11771" width="11.44140625" style="20"/>
    <col min="11772" max="11772" width="15.6640625" style="20" customWidth="1"/>
    <col min="11773" max="12027" width="11.44140625" style="20"/>
    <col min="12028" max="12028" width="15.6640625" style="20" customWidth="1"/>
    <col min="12029" max="12283" width="11.44140625" style="20"/>
    <col min="12284" max="12284" width="15.6640625" style="20" customWidth="1"/>
    <col min="12285" max="12539" width="11.44140625" style="20"/>
    <col min="12540" max="12540" width="15.6640625" style="20" customWidth="1"/>
    <col min="12541" max="12795" width="11.44140625" style="20"/>
    <col min="12796" max="12796" width="15.6640625" style="20" customWidth="1"/>
    <col min="12797" max="13051" width="11.44140625" style="20"/>
    <col min="13052" max="13052" width="15.6640625" style="20" customWidth="1"/>
    <col min="13053" max="13307" width="11.44140625" style="20"/>
    <col min="13308" max="13308" width="15.6640625" style="20" customWidth="1"/>
    <col min="13309" max="13563" width="11.44140625" style="20"/>
    <col min="13564" max="13564" width="15.6640625" style="20" customWidth="1"/>
    <col min="13565" max="13819" width="11.44140625" style="20"/>
    <col min="13820" max="13820" width="15.6640625" style="20" customWidth="1"/>
    <col min="13821" max="14075" width="11.44140625" style="20"/>
    <col min="14076" max="14076" width="15.6640625" style="20" customWidth="1"/>
    <col min="14077" max="14331" width="11.44140625" style="20"/>
    <col min="14332" max="14332" width="15.6640625" style="20" customWidth="1"/>
    <col min="14333" max="14587" width="11.44140625" style="20"/>
    <col min="14588" max="14588" width="15.6640625" style="20" customWidth="1"/>
    <col min="14589" max="14843" width="11.44140625" style="20"/>
    <col min="14844" max="14844" width="15.6640625" style="20" customWidth="1"/>
    <col min="14845" max="15099" width="11.44140625" style="20"/>
    <col min="15100" max="15100" width="15.6640625" style="20" customWidth="1"/>
    <col min="15101" max="15355" width="11.44140625" style="20"/>
    <col min="15356" max="15356" width="15.6640625" style="20" customWidth="1"/>
    <col min="15357" max="15611" width="11.44140625" style="20"/>
    <col min="15612" max="15612" width="15.6640625" style="20" customWidth="1"/>
    <col min="15613" max="15867" width="11.44140625" style="20"/>
    <col min="15868" max="15868" width="15.6640625" style="20" customWidth="1"/>
    <col min="15869" max="16123" width="11.44140625" style="20"/>
    <col min="16124" max="16124" width="15.6640625" style="20" customWidth="1"/>
    <col min="16125" max="16384" width="11.44140625" style="20"/>
  </cols>
  <sheetData>
    <row r="2" spans="2:12" ht="15.6" x14ac:dyDescent="0.3">
      <c r="B2" s="98" t="s">
        <v>281</v>
      </c>
      <c r="G2" s="869"/>
      <c r="L2" s="57" t="s">
        <v>189</v>
      </c>
    </row>
    <row r="3" spans="2:12" ht="15" x14ac:dyDescent="0.25">
      <c r="B3" s="436" t="s">
        <v>260</v>
      </c>
      <c r="C3" s="637"/>
      <c r="D3" s="637"/>
      <c r="E3" s="637"/>
      <c r="F3" s="637"/>
      <c r="G3" s="637"/>
      <c r="H3" s="637"/>
      <c r="I3" s="637"/>
      <c r="J3" s="637"/>
    </row>
    <row r="4" spans="2:12" ht="8.1" customHeight="1" x14ac:dyDescent="0.25"/>
    <row r="5" spans="2:12" ht="29.25" customHeight="1" x14ac:dyDescent="0.25">
      <c r="B5" s="425" t="s">
        <v>136</v>
      </c>
      <c r="C5" s="443">
        <v>2010</v>
      </c>
      <c r="D5" s="443">
        <v>2011</v>
      </c>
      <c r="E5" s="443">
        <v>2012</v>
      </c>
      <c r="F5" s="443">
        <v>2013</v>
      </c>
      <c r="G5" s="443">
        <v>2014</v>
      </c>
      <c r="H5" s="443">
        <v>2015</v>
      </c>
      <c r="I5" s="443" t="s">
        <v>484</v>
      </c>
      <c r="J5" s="443" t="s">
        <v>482</v>
      </c>
    </row>
    <row r="6" spans="2:12" ht="24.75" customHeight="1" x14ac:dyDescent="0.25">
      <c r="B6" s="434" t="s">
        <v>53</v>
      </c>
      <c r="C6" s="444">
        <v>3826</v>
      </c>
      <c r="D6" s="444">
        <v>4174</v>
      </c>
      <c r="E6" s="444">
        <v>4282</v>
      </c>
      <c r="F6" s="444">
        <v>4369</v>
      </c>
      <c r="G6" s="444">
        <v>4813</v>
      </c>
      <c r="H6" s="444">
        <v>4982</v>
      </c>
      <c r="I6" s="444">
        <v>4605</v>
      </c>
      <c r="J6" s="444">
        <v>4706</v>
      </c>
    </row>
    <row r="7" spans="2:12" ht="3" customHeight="1" thickBot="1" x14ac:dyDescent="0.3">
      <c r="B7" s="275"/>
      <c r="C7" s="275"/>
      <c r="D7" s="275"/>
      <c r="E7" s="275"/>
      <c r="F7" s="275"/>
      <c r="G7" s="275"/>
      <c r="H7" s="25"/>
      <c r="I7" s="275"/>
      <c r="J7" s="275"/>
    </row>
    <row r="8" spans="2:12" ht="24.9" customHeight="1" x14ac:dyDescent="0.25">
      <c r="B8" s="183" t="s">
        <v>68</v>
      </c>
      <c r="C8" s="183">
        <v>32</v>
      </c>
      <c r="D8" s="183">
        <v>30</v>
      </c>
      <c r="E8" s="183">
        <v>26</v>
      </c>
      <c r="F8" s="183">
        <v>33</v>
      </c>
      <c r="G8" s="183">
        <v>47</v>
      </c>
      <c r="H8" s="563">
        <v>49</v>
      </c>
      <c r="I8" s="183">
        <v>43</v>
      </c>
      <c r="J8" s="183">
        <v>45</v>
      </c>
    </row>
    <row r="9" spans="2:12" ht="24.9" customHeight="1" x14ac:dyDescent="0.25">
      <c r="B9" s="91"/>
      <c r="C9" s="106"/>
      <c r="D9" s="106"/>
      <c r="E9" s="106"/>
      <c r="F9" s="106"/>
      <c r="G9" s="106"/>
      <c r="H9" s="106"/>
      <c r="I9" s="106"/>
      <c r="J9" s="106"/>
    </row>
    <row r="10" spans="2:12" ht="24.9" customHeight="1" x14ac:dyDescent="0.25">
      <c r="B10" s="183" t="s">
        <v>69</v>
      </c>
      <c r="C10" s="450"/>
      <c r="D10" s="450"/>
      <c r="E10" s="450"/>
      <c r="F10" s="450"/>
      <c r="G10" s="450"/>
      <c r="H10" s="450"/>
      <c r="I10" s="450"/>
      <c r="J10" s="450"/>
    </row>
    <row r="11" spans="2:12" ht="24.9" customHeight="1" x14ac:dyDescent="0.25">
      <c r="B11" s="91" t="s">
        <v>70</v>
      </c>
      <c r="C11" s="106">
        <v>210</v>
      </c>
      <c r="D11" s="106">
        <v>309</v>
      </c>
      <c r="E11" s="106">
        <v>281</v>
      </c>
      <c r="F11" s="106">
        <v>277</v>
      </c>
      <c r="G11" s="106">
        <v>258</v>
      </c>
      <c r="H11" s="106">
        <v>252</v>
      </c>
      <c r="I11" s="106">
        <v>218</v>
      </c>
      <c r="J11" s="106">
        <v>222</v>
      </c>
    </row>
    <row r="12" spans="2:12" ht="24.9" customHeight="1" x14ac:dyDescent="0.25">
      <c r="B12" s="91" t="s">
        <v>71</v>
      </c>
      <c r="C12" s="106">
        <v>500</v>
      </c>
      <c r="D12" s="106">
        <v>515</v>
      </c>
      <c r="E12" s="106">
        <v>531</v>
      </c>
      <c r="F12" s="106">
        <v>549</v>
      </c>
      <c r="G12" s="106">
        <v>612</v>
      </c>
      <c r="H12" s="106">
        <v>610</v>
      </c>
      <c r="I12" s="106">
        <v>545</v>
      </c>
      <c r="J12" s="106">
        <v>595</v>
      </c>
    </row>
    <row r="13" spans="2:12" ht="24.9" customHeight="1" x14ac:dyDescent="0.25">
      <c r="B13" s="91" t="s">
        <v>86</v>
      </c>
      <c r="C13" s="106">
        <v>63</v>
      </c>
      <c r="D13" s="106">
        <v>73</v>
      </c>
      <c r="E13" s="106">
        <v>74</v>
      </c>
      <c r="F13" s="106">
        <v>82</v>
      </c>
      <c r="G13" s="106">
        <v>82</v>
      </c>
      <c r="H13" s="106">
        <v>83</v>
      </c>
      <c r="I13" s="106">
        <v>83</v>
      </c>
      <c r="J13" s="106">
        <v>83</v>
      </c>
    </row>
    <row r="14" spans="2:12" ht="24.9" customHeight="1" x14ac:dyDescent="0.25">
      <c r="B14" s="99" t="s">
        <v>210</v>
      </c>
      <c r="C14" s="451">
        <v>773</v>
      </c>
      <c r="D14" s="451">
        <v>897</v>
      </c>
      <c r="E14" s="451">
        <v>886</v>
      </c>
      <c r="F14" s="451">
        <v>908</v>
      </c>
      <c r="G14" s="451">
        <v>952</v>
      </c>
      <c r="H14" s="451">
        <v>945</v>
      </c>
      <c r="I14" s="451">
        <v>846</v>
      </c>
      <c r="J14" s="451">
        <v>900</v>
      </c>
    </row>
    <row r="15" spans="2:12" ht="24.9" customHeight="1" x14ac:dyDescent="0.25">
      <c r="B15" s="91"/>
      <c r="C15" s="106"/>
      <c r="D15" s="106"/>
      <c r="E15" s="106"/>
      <c r="F15" s="106"/>
      <c r="G15" s="106"/>
      <c r="H15" s="106"/>
      <c r="I15" s="106"/>
      <c r="J15" s="106"/>
    </row>
    <row r="16" spans="2:12" ht="24.9" customHeight="1" x14ac:dyDescent="0.25">
      <c r="B16" s="183" t="s">
        <v>259</v>
      </c>
      <c r="C16" s="183">
        <v>780</v>
      </c>
      <c r="D16" s="183">
        <v>685</v>
      </c>
      <c r="E16" s="183">
        <v>669</v>
      </c>
      <c r="F16" s="183">
        <v>667</v>
      </c>
      <c r="G16" s="183">
        <v>720</v>
      </c>
      <c r="H16" s="183">
        <v>710</v>
      </c>
      <c r="I16" s="183">
        <v>710</v>
      </c>
      <c r="J16" s="183">
        <v>720</v>
      </c>
    </row>
    <row r="17" spans="2:10" ht="24.9" customHeight="1" x14ac:dyDescent="0.25">
      <c r="B17" s="111"/>
      <c r="C17" s="111"/>
      <c r="D17" s="111"/>
      <c r="E17" s="111"/>
      <c r="F17" s="111"/>
      <c r="G17" s="111"/>
      <c r="H17" s="111"/>
      <c r="I17" s="111"/>
      <c r="J17" s="111"/>
    </row>
    <row r="18" spans="2:10" ht="24.9" customHeight="1" x14ac:dyDescent="0.25">
      <c r="B18" s="183" t="s">
        <v>72</v>
      </c>
      <c r="C18" s="450"/>
      <c r="D18" s="450"/>
      <c r="E18" s="450"/>
      <c r="F18" s="450"/>
      <c r="G18" s="450"/>
      <c r="H18" s="450"/>
      <c r="I18" s="450"/>
      <c r="J18" s="450"/>
    </row>
    <row r="19" spans="2:10" ht="24.9" customHeight="1" x14ac:dyDescent="0.25">
      <c r="B19" s="91" t="s">
        <v>73</v>
      </c>
      <c r="C19" s="106">
        <v>40</v>
      </c>
      <c r="D19" s="106">
        <v>76</v>
      </c>
      <c r="E19" s="106">
        <v>67</v>
      </c>
      <c r="F19" s="106">
        <v>60</v>
      </c>
      <c r="G19" s="106">
        <v>70</v>
      </c>
      <c r="H19" s="106">
        <v>65</v>
      </c>
      <c r="I19" s="106">
        <v>65</v>
      </c>
      <c r="J19" s="106">
        <v>65</v>
      </c>
    </row>
    <row r="20" spans="2:10" ht="24.9" customHeight="1" x14ac:dyDescent="0.25">
      <c r="B20" s="91" t="s">
        <v>74</v>
      </c>
      <c r="C20" s="106">
        <v>15</v>
      </c>
      <c r="D20" s="106">
        <v>10</v>
      </c>
      <c r="E20" s="106">
        <v>11</v>
      </c>
      <c r="F20" s="106">
        <v>10</v>
      </c>
      <c r="G20" s="106">
        <v>12</v>
      </c>
      <c r="H20" s="106">
        <v>12</v>
      </c>
      <c r="I20" s="106">
        <v>12</v>
      </c>
      <c r="J20" s="106">
        <v>12</v>
      </c>
    </row>
    <row r="21" spans="2:10" ht="24.9" customHeight="1" x14ac:dyDescent="0.25">
      <c r="B21" s="99" t="s">
        <v>210</v>
      </c>
      <c r="C21" s="451">
        <v>55</v>
      </c>
      <c r="D21" s="451">
        <v>86</v>
      </c>
      <c r="E21" s="451">
        <v>78</v>
      </c>
      <c r="F21" s="451">
        <v>70</v>
      </c>
      <c r="G21" s="451">
        <v>82</v>
      </c>
      <c r="H21" s="451">
        <v>77</v>
      </c>
      <c r="I21" s="451">
        <v>77</v>
      </c>
      <c r="J21" s="451">
        <v>77</v>
      </c>
    </row>
    <row r="22" spans="2:10" ht="24.9" customHeight="1" x14ac:dyDescent="0.25">
      <c r="B22" s="91"/>
      <c r="C22" s="106"/>
      <c r="D22" s="106"/>
      <c r="E22" s="106"/>
      <c r="F22" s="106"/>
      <c r="G22" s="106"/>
      <c r="H22" s="106"/>
      <c r="I22" s="106"/>
      <c r="J22" s="106"/>
    </row>
    <row r="23" spans="2:10" ht="24.9" customHeight="1" x14ac:dyDescent="0.25">
      <c r="B23" s="183" t="s">
        <v>75</v>
      </c>
      <c r="C23" s="471"/>
      <c r="D23" s="471"/>
      <c r="E23" s="471"/>
      <c r="F23" s="471"/>
      <c r="G23" s="471"/>
      <c r="H23" s="471"/>
      <c r="I23" s="471"/>
      <c r="J23" s="471"/>
    </row>
    <row r="24" spans="2:10" ht="24.9" customHeight="1" x14ac:dyDescent="0.25">
      <c r="B24" s="91" t="s">
        <v>76</v>
      </c>
      <c r="C24" s="445">
        <v>1030</v>
      </c>
      <c r="D24" s="445">
        <v>1100</v>
      </c>
      <c r="E24" s="445">
        <v>1160</v>
      </c>
      <c r="F24" s="445">
        <v>1200</v>
      </c>
      <c r="G24" s="445">
        <v>1350</v>
      </c>
      <c r="H24" s="445">
        <v>1617</v>
      </c>
      <c r="I24" s="445">
        <v>1375</v>
      </c>
      <c r="J24" s="445">
        <v>1400</v>
      </c>
    </row>
    <row r="25" spans="2:10" ht="24.9" customHeight="1" x14ac:dyDescent="0.25">
      <c r="B25" s="91" t="s">
        <v>84</v>
      </c>
      <c r="C25" s="106">
        <v>62</v>
      </c>
      <c r="D25" s="106">
        <v>66</v>
      </c>
      <c r="E25" s="106">
        <v>70</v>
      </c>
      <c r="F25" s="106">
        <v>71</v>
      </c>
      <c r="G25" s="106">
        <v>72</v>
      </c>
      <c r="H25" s="106">
        <v>74</v>
      </c>
      <c r="I25" s="106">
        <v>74</v>
      </c>
      <c r="J25" s="106">
        <v>74</v>
      </c>
    </row>
    <row r="26" spans="2:10" ht="24.9" customHeight="1" x14ac:dyDescent="0.25">
      <c r="B26" s="91" t="s">
        <v>83</v>
      </c>
      <c r="C26" s="106">
        <v>0</v>
      </c>
      <c r="D26" s="106">
        <v>0</v>
      </c>
      <c r="E26" s="106">
        <v>0</v>
      </c>
      <c r="F26" s="106">
        <v>0</v>
      </c>
      <c r="G26" s="106">
        <v>0</v>
      </c>
      <c r="H26" s="106">
        <v>0</v>
      </c>
      <c r="I26" s="106">
        <v>0</v>
      </c>
      <c r="J26" s="106">
        <v>0</v>
      </c>
    </row>
    <row r="27" spans="2:10" ht="24.9" customHeight="1" x14ac:dyDescent="0.25">
      <c r="B27" s="99" t="s">
        <v>210</v>
      </c>
      <c r="C27" s="446">
        <v>1092</v>
      </c>
      <c r="D27" s="446">
        <v>1166</v>
      </c>
      <c r="E27" s="446">
        <v>1230</v>
      </c>
      <c r="F27" s="446">
        <v>1271</v>
      </c>
      <c r="G27" s="446">
        <v>1422</v>
      </c>
      <c r="H27" s="446">
        <v>1691</v>
      </c>
      <c r="I27" s="446">
        <v>1449</v>
      </c>
      <c r="J27" s="446">
        <v>1474</v>
      </c>
    </row>
    <row r="28" spans="2:10" ht="24.9" customHeight="1" x14ac:dyDescent="0.25">
      <c r="B28" s="91"/>
      <c r="C28" s="106"/>
      <c r="D28" s="106"/>
      <c r="E28" s="106"/>
      <c r="F28" s="106"/>
      <c r="G28" s="106"/>
      <c r="H28" s="106"/>
      <c r="I28" s="106"/>
      <c r="J28" s="106"/>
    </row>
    <row r="29" spans="2:10" ht="24.9" customHeight="1" x14ac:dyDescent="0.25">
      <c r="B29" s="183" t="s">
        <v>79</v>
      </c>
      <c r="C29" s="450"/>
      <c r="D29" s="450"/>
      <c r="E29" s="450"/>
      <c r="F29" s="450"/>
      <c r="G29" s="450"/>
      <c r="H29" s="450"/>
      <c r="I29" s="450"/>
      <c r="J29" s="450"/>
    </row>
    <row r="30" spans="2:10" ht="24.9" customHeight="1" x14ac:dyDescent="0.25">
      <c r="B30" s="91" t="s">
        <v>80</v>
      </c>
      <c r="C30" s="445">
        <v>147</v>
      </c>
      <c r="D30" s="445">
        <v>148</v>
      </c>
      <c r="E30" s="445">
        <v>120</v>
      </c>
      <c r="F30" s="445">
        <v>120</v>
      </c>
      <c r="G30" s="445">
        <v>130</v>
      </c>
      <c r="H30" s="445">
        <v>130</v>
      </c>
      <c r="I30" s="445">
        <v>130</v>
      </c>
      <c r="J30" s="445">
        <v>130</v>
      </c>
    </row>
    <row r="31" spans="2:10" ht="24.9" customHeight="1" x14ac:dyDescent="0.25">
      <c r="B31" s="91" t="s">
        <v>435</v>
      </c>
      <c r="C31" s="445">
        <v>947</v>
      </c>
      <c r="D31" s="445">
        <v>1162</v>
      </c>
      <c r="E31" s="445">
        <v>1273</v>
      </c>
      <c r="F31" s="445">
        <v>1300</v>
      </c>
      <c r="G31" s="445">
        <v>1460</v>
      </c>
      <c r="H31" s="445">
        <v>1380</v>
      </c>
      <c r="I31" s="445">
        <v>1350</v>
      </c>
      <c r="J31" s="445">
        <v>1360</v>
      </c>
    </row>
    <row r="32" spans="2:10" ht="24.9" customHeight="1" x14ac:dyDescent="0.25">
      <c r="B32" s="99" t="s">
        <v>210</v>
      </c>
      <c r="C32" s="446">
        <v>1094</v>
      </c>
      <c r="D32" s="446">
        <v>1310</v>
      </c>
      <c r="E32" s="446">
        <v>1393</v>
      </c>
      <c r="F32" s="446">
        <v>1420</v>
      </c>
      <c r="G32" s="446">
        <v>1590</v>
      </c>
      <c r="H32" s="446">
        <v>1510</v>
      </c>
      <c r="I32" s="446">
        <v>1480</v>
      </c>
      <c r="J32" s="446">
        <v>1490</v>
      </c>
    </row>
    <row r="33" spans="2:11" ht="18" customHeight="1" thickBot="1" x14ac:dyDescent="0.3">
      <c r="B33" s="278"/>
      <c r="C33" s="803"/>
      <c r="D33" s="803"/>
      <c r="E33" s="803"/>
      <c r="F33" s="803"/>
      <c r="G33" s="803"/>
      <c r="H33" s="803"/>
      <c r="I33" s="803"/>
      <c r="J33" s="803"/>
      <c r="K33" s="110"/>
    </row>
    <row r="34" spans="2:11" ht="9.9" customHeight="1" x14ac:dyDescent="0.25">
      <c r="B34" s="26"/>
      <c r="C34" s="107"/>
      <c r="D34" s="107"/>
      <c r="E34" s="107"/>
      <c r="F34" s="107"/>
      <c r="G34" s="107"/>
      <c r="H34" s="107"/>
      <c r="I34" s="107"/>
      <c r="J34" s="107"/>
    </row>
    <row r="35" spans="2:11" ht="23.25" customHeight="1" x14ac:dyDescent="0.25">
      <c r="B35" s="1015" t="s">
        <v>421</v>
      </c>
      <c r="C35" s="1015"/>
      <c r="D35" s="1015"/>
      <c r="E35" s="1015"/>
      <c r="F35" s="1015"/>
      <c r="G35" s="1015"/>
      <c r="H35" s="537"/>
      <c r="I35" s="868"/>
      <c r="J35" s="901"/>
    </row>
    <row r="36" spans="2:11" ht="17.25" customHeight="1" x14ac:dyDescent="0.25">
      <c r="B36" s="84" t="s">
        <v>363</v>
      </c>
    </row>
    <row r="37" spans="2:11" ht="18" customHeight="1" x14ac:dyDescent="0.25">
      <c r="B37" s="84" t="s">
        <v>362</v>
      </c>
    </row>
    <row r="38" spans="2:11" ht="18" customHeight="1" x14ac:dyDescent="0.25">
      <c r="B38" s="84" t="s">
        <v>402</v>
      </c>
    </row>
    <row r="39" spans="2:11" ht="14.1" customHeight="1" x14ac:dyDescent="0.25">
      <c r="B39" s="14" t="s">
        <v>339</v>
      </c>
    </row>
    <row r="40" spans="2:11"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L45"/>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0" customWidth="1"/>
    <col min="2" max="2" width="26.88671875" style="20" customWidth="1"/>
    <col min="3" max="10" width="14.33203125" style="20" customWidth="1"/>
    <col min="11" max="11" width="3" style="20" customWidth="1"/>
    <col min="12" max="251" width="11.44140625" style="20"/>
    <col min="252" max="252" width="16.5546875" style="20" customWidth="1"/>
    <col min="253" max="507" width="11.44140625" style="20"/>
    <col min="508" max="508" width="16.5546875" style="20" customWidth="1"/>
    <col min="509" max="763" width="11.44140625" style="20"/>
    <col min="764" max="764" width="16.5546875" style="20" customWidth="1"/>
    <col min="765" max="1019" width="11.44140625" style="20"/>
    <col min="1020" max="1020" width="16.5546875" style="20" customWidth="1"/>
    <col min="1021" max="1275" width="11.44140625" style="20"/>
    <col min="1276" max="1276" width="16.5546875" style="20" customWidth="1"/>
    <col min="1277" max="1531" width="11.44140625" style="20"/>
    <col min="1532" max="1532" width="16.5546875" style="20" customWidth="1"/>
    <col min="1533" max="1787" width="11.44140625" style="20"/>
    <col min="1788" max="1788" width="16.5546875" style="20" customWidth="1"/>
    <col min="1789" max="2043" width="11.44140625" style="20"/>
    <col min="2044" max="2044" width="16.5546875" style="20" customWidth="1"/>
    <col min="2045" max="2299" width="11.44140625" style="20"/>
    <col min="2300" max="2300" width="16.5546875" style="20" customWidth="1"/>
    <col min="2301" max="2555" width="11.44140625" style="20"/>
    <col min="2556" max="2556" width="16.5546875" style="20" customWidth="1"/>
    <col min="2557" max="2811" width="11.44140625" style="20"/>
    <col min="2812" max="2812" width="16.5546875" style="20" customWidth="1"/>
    <col min="2813" max="3067" width="11.44140625" style="20"/>
    <col min="3068" max="3068" width="16.5546875" style="20" customWidth="1"/>
    <col min="3069" max="3323" width="11.44140625" style="20"/>
    <col min="3324" max="3324" width="16.5546875" style="20" customWidth="1"/>
    <col min="3325" max="3579" width="11.44140625" style="20"/>
    <col min="3580" max="3580" width="16.5546875" style="20" customWidth="1"/>
    <col min="3581" max="3835" width="11.44140625" style="20"/>
    <col min="3836" max="3836" width="16.5546875" style="20" customWidth="1"/>
    <col min="3837" max="4091" width="11.44140625" style="20"/>
    <col min="4092" max="4092" width="16.5546875" style="20" customWidth="1"/>
    <col min="4093" max="4347" width="11.44140625" style="20"/>
    <col min="4348" max="4348" width="16.5546875" style="20" customWidth="1"/>
    <col min="4349" max="4603" width="11.44140625" style="20"/>
    <col min="4604" max="4604" width="16.5546875" style="20" customWidth="1"/>
    <col min="4605" max="4859" width="11.44140625" style="20"/>
    <col min="4860" max="4860" width="16.5546875" style="20" customWidth="1"/>
    <col min="4861" max="5115" width="11.44140625" style="20"/>
    <col min="5116" max="5116" width="16.5546875" style="20" customWidth="1"/>
    <col min="5117" max="5371" width="11.44140625" style="20"/>
    <col min="5372" max="5372" width="16.5546875" style="20" customWidth="1"/>
    <col min="5373" max="5627" width="11.44140625" style="20"/>
    <col min="5628" max="5628" width="16.5546875" style="20" customWidth="1"/>
    <col min="5629" max="5883" width="11.44140625" style="20"/>
    <col min="5884" max="5884" width="16.5546875" style="20" customWidth="1"/>
    <col min="5885" max="6139" width="11.44140625" style="20"/>
    <col min="6140" max="6140" width="16.5546875" style="20" customWidth="1"/>
    <col min="6141" max="6395" width="11.44140625" style="20"/>
    <col min="6396" max="6396" width="16.5546875" style="20" customWidth="1"/>
    <col min="6397" max="6651" width="11.44140625" style="20"/>
    <col min="6652" max="6652" width="16.5546875" style="20" customWidth="1"/>
    <col min="6653" max="6907" width="11.44140625" style="20"/>
    <col min="6908" max="6908" width="16.5546875" style="20" customWidth="1"/>
    <col min="6909" max="7163" width="11.44140625" style="20"/>
    <col min="7164" max="7164" width="16.5546875" style="20" customWidth="1"/>
    <col min="7165" max="7419" width="11.44140625" style="20"/>
    <col min="7420" max="7420" width="16.5546875" style="20" customWidth="1"/>
    <col min="7421" max="7675" width="11.44140625" style="20"/>
    <col min="7676" max="7676" width="16.5546875" style="20" customWidth="1"/>
    <col min="7677" max="7931" width="11.44140625" style="20"/>
    <col min="7932" max="7932" width="16.5546875" style="20" customWidth="1"/>
    <col min="7933" max="8187" width="11.44140625" style="20"/>
    <col min="8188" max="8188" width="16.5546875" style="20" customWidth="1"/>
    <col min="8189" max="8443" width="11.44140625" style="20"/>
    <col min="8444" max="8444" width="16.5546875" style="20" customWidth="1"/>
    <col min="8445" max="8699" width="11.44140625" style="20"/>
    <col min="8700" max="8700" width="16.5546875" style="20" customWidth="1"/>
    <col min="8701" max="8955" width="11.44140625" style="20"/>
    <col min="8956" max="8956" width="16.5546875" style="20" customWidth="1"/>
    <col min="8957" max="9211" width="11.44140625" style="20"/>
    <col min="9212" max="9212" width="16.5546875" style="20" customWidth="1"/>
    <col min="9213" max="9467" width="11.44140625" style="20"/>
    <col min="9468" max="9468" width="16.5546875" style="20" customWidth="1"/>
    <col min="9469" max="9723" width="11.44140625" style="20"/>
    <col min="9724" max="9724" width="16.5546875" style="20" customWidth="1"/>
    <col min="9725" max="9979" width="11.44140625" style="20"/>
    <col min="9980" max="9980" width="16.5546875" style="20" customWidth="1"/>
    <col min="9981" max="10235" width="11.44140625" style="20"/>
    <col min="10236" max="10236" width="16.5546875" style="20" customWidth="1"/>
    <col min="10237" max="10491" width="11.44140625" style="20"/>
    <col min="10492" max="10492" width="16.5546875" style="20" customWidth="1"/>
    <col min="10493" max="10747" width="11.44140625" style="20"/>
    <col min="10748" max="10748" width="16.5546875" style="20" customWidth="1"/>
    <col min="10749" max="11003" width="11.44140625" style="20"/>
    <col min="11004" max="11004" width="16.5546875" style="20" customWidth="1"/>
    <col min="11005" max="11259" width="11.44140625" style="20"/>
    <col min="11260" max="11260" width="16.5546875" style="20" customWidth="1"/>
    <col min="11261" max="11515" width="11.44140625" style="20"/>
    <col min="11516" max="11516" width="16.5546875" style="20" customWidth="1"/>
    <col min="11517" max="11771" width="11.44140625" style="20"/>
    <col min="11772" max="11772" width="16.5546875" style="20" customWidth="1"/>
    <col min="11773" max="12027" width="11.44140625" style="20"/>
    <col min="12028" max="12028" width="16.5546875" style="20" customWidth="1"/>
    <col min="12029" max="12283" width="11.44140625" style="20"/>
    <col min="12284" max="12284" width="16.5546875" style="20" customWidth="1"/>
    <col min="12285" max="12539" width="11.44140625" style="20"/>
    <col min="12540" max="12540" width="16.5546875" style="20" customWidth="1"/>
    <col min="12541" max="12795" width="11.44140625" style="20"/>
    <col min="12796" max="12796" width="16.5546875" style="20" customWidth="1"/>
    <col min="12797" max="13051" width="11.44140625" style="20"/>
    <col min="13052" max="13052" width="16.5546875" style="20" customWidth="1"/>
    <col min="13053" max="13307" width="11.44140625" style="20"/>
    <col min="13308" max="13308" width="16.5546875" style="20" customWidth="1"/>
    <col min="13309" max="13563" width="11.44140625" style="20"/>
    <col min="13564" max="13564" width="16.5546875" style="20" customWidth="1"/>
    <col min="13565" max="13819" width="11.44140625" style="20"/>
    <col min="13820" max="13820" width="16.5546875" style="20" customWidth="1"/>
    <col min="13821" max="14075" width="11.44140625" style="20"/>
    <col min="14076" max="14076" width="16.5546875" style="20" customWidth="1"/>
    <col min="14077" max="14331" width="11.44140625" style="20"/>
    <col min="14332" max="14332" width="16.5546875" style="20" customWidth="1"/>
    <col min="14333" max="14587" width="11.44140625" style="20"/>
    <col min="14588" max="14588" width="16.5546875" style="20" customWidth="1"/>
    <col min="14589" max="14843" width="11.44140625" style="20"/>
    <col min="14844" max="14844" width="16.5546875" style="20" customWidth="1"/>
    <col min="14845" max="15099" width="11.44140625" style="20"/>
    <col min="15100" max="15100" width="16.5546875" style="20" customWidth="1"/>
    <col min="15101" max="15355" width="11.44140625" style="20"/>
    <col min="15356" max="15356" width="16.5546875" style="20" customWidth="1"/>
    <col min="15357" max="15611" width="11.44140625" style="20"/>
    <col min="15612" max="15612" width="16.5546875" style="20" customWidth="1"/>
    <col min="15613" max="15867" width="11.44140625" style="20"/>
    <col min="15868" max="15868" width="16.5546875" style="20" customWidth="1"/>
    <col min="15869" max="16123" width="11.44140625" style="20"/>
    <col min="16124" max="16124" width="16.5546875" style="20" customWidth="1"/>
    <col min="16125" max="16384" width="11.44140625" style="20"/>
  </cols>
  <sheetData>
    <row r="2" spans="2:12" ht="15.6" x14ac:dyDescent="0.3">
      <c r="B2" s="98" t="s">
        <v>282</v>
      </c>
      <c r="G2" s="869"/>
      <c r="L2" s="57" t="s">
        <v>189</v>
      </c>
    </row>
    <row r="3" spans="2:12" ht="15" x14ac:dyDescent="0.25">
      <c r="B3" s="436" t="s">
        <v>260</v>
      </c>
      <c r="C3" s="637"/>
      <c r="D3" s="637"/>
      <c r="E3" s="637"/>
      <c r="F3" s="637"/>
      <c r="G3" s="637"/>
      <c r="H3" s="637"/>
      <c r="I3" s="637"/>
      <c r="J3" s="637"/>
    </row>
    <row r="4" spans="2:12" ht="8.1" customHeight="1" x14ac:dyDescent="0.25">
      <c r="B4" s="22"/>
      <c r="C4" s="22"/>
      <c r="D4" s="22"/>
      <c r="E4" s="22"/>
      <c r="F4" s="22"/>
      <c r="G4" s="22"/>
      <c r="H4" s="22"/>
      <c r="I4" s="22"/>
      <c r="J4" s="22"/>
      <c r="K4" s="22"/>
    </row>
    <row r="5" spans="2:12" ht="33" customHeight="1" x14ac:dyDescent="0.25">
      <c r="B5" s="425" t="s">
        <v>136</v>
      </c>
      <c r="C5" s="443">
        <v>2010</v>
      </c>
      <c r="D5" s="443">
        <v>2011</v>
      </c>
      <c r="E5" s="443">
        <v>2012</v>
      </c>
      <c r="F5" s="443">
        <v>2013</v>
      </c>
      <c r="G5" s="443">
        <v>2014</v>
      </c>
      <c r="H5" s="443">
        <v>2015</v>
      </c>
      <c r="I5" s="443" t="s">
        <v>484</v>
      </c>
      <c r="J5" s="443" t="s">
        <v>482</v>
      </c>
      <c r="K5" s="22"/>
    </row>
    <row r="6" spans="2:12" ht="23.25" customHeight="1" x14ac:dyDescent="0.25">
      <c r="B6" s="434" t="s">
        <v>53</v>
      </c>
      <c r="C6" s="444">
        <v>2812</v>
      </c>
      <c r="D6" s="444">
        <v>2914</v>
      </c>
      <c r="E6" s="444">
        <v>3050</v>
      </c>
      <c r="F6" s="444">
        <v>3271</v>
      </c>
      <c r="G6" s="444">
        <v>3441</v>
      </c>
      <c r="H6" s="444">
        <v>3576</v>
      </c>
      <c r="I6" s="444">
        <v>3636</v>
      </c>
      <c r="J6" s="444">
        <v>3641</v>
      </c>
      <c r="K6" s="22"/>
    </row>
    <row r="7" spans="2:12" ht="2.25" customHeight="1" thickBot="1" x14ac:dyDescent="0.3">
      <c r="B7" s="275"/>
      <c r="C7" s="288"/>
      <c r="D7" s="288"/>
      <c r="E7" s="288"/>
      <c r="F7" s="288"/>
      <c r="G7" s="288"/>
      <c r="H7" s="15"/>
      <c r="I7" s="288"/>
      <c r="J7" s="288"/>
      <c r="K7" s="22"/>
    </row>
    <row r="8" spans="2:12" ht="2.25" customHeight="1" x14ac:dyDescent="0.25">
      <c r="B8" s="25"/>
      <c r="C8" s="15"/>
      <c r="D8" s="15"/>
      <c r="E8" s="15"/>
      <c r="F8" s="15"/>
      <c r="G8" s="15"/>
      <c r="H8" s="564"/>
      <c r="I8" s="15"/>
      <c r="J8" s="15"/>
      <c r="K8" s="22"/>
    </row>
    <row r="9" spans="2:12" ht="24" customHeight="1" x14ac:dyDescent="0.25">
      <c r="B9" s="189" t="s">
        <v>68</v>
      </c>
      <c r="C9" s="183">
        <v>33</v>
      </c>
      <c r="D9" s="183">
        <v>30</v>
      </c>
      <c r="E9" s="183">
        <v>24</v>
      </c>
      <c r="F9" s="183">
        <v>25</v>
      </c>
      <c r="G9" s="183">
        <v>28</v>
      </c>
      <c r="H9" s="183">
        <v>47</v>
      </c>
      <c r="I9" s="183">
        <v>42</v>
      </c>
      <c r="J9" s="183">
        <v>38</v>
      </c>
      <c r="K9" s="22"/>
    </row>
    <row r="10" spans="2:12" ht="24" customHeight="1" x14ac:dyDescent="0.25">
      <c r="B10" s="91"/>
      <c r="C10" s="106"/>
      <c r="D10" s="106"/>
      <c r="E10" s="106"/>
      <c r="F10" s="106"/>
      <c r="G10" s="106"/>
      <c r="H10" s="106"/>
      <c r="I10" s="106"/>
      <c r="J10" s="106"/>
      <c r="K10" s="22"/>
    </row>
    <row r="11" spans="2:12" ht="24" customHeight="1" x14ac:dyDescent="0.25">
      <c r="B11" s="183" t="s">
        <v>69</v>
      </c>
      <c r="C11" s="450"/>
      <c r="D11" s="450"/>
      <c r="E11" s="450"/>
      <c r="F11" s="450"/>
      <c r="G11" s="450"/>
      <c r="H11" s="450"/>
      <c r="I11" s="450"/>
      <c r="J11" s="450"/>
      <c r="K11" s="22"/>
    </row>
    <row r="12" spans="2:12" ht="24" customHeight="1" x14ac:dyDescent="0.25">
      <c r="B12" s="91" t="s">
        <v>87</v>
      </c>
      <c r="C12" s="106">
        <v>75</v>
      </c>
      <c r="D12" s="106">
        <v>89</v>
      </c>
      <c r="E12" s="106">
        <v>90</v>
      </c>
      <c r="F12" s="106">
        <v>95</v>
      </c>
      <c r="G12" s="106">
        <v>100</v>
      </c>
      <c r="H12" s="106">
        <v>104</v>
      </c>
      <c r="I12" s="106">
        <v>104</v>
      </c>
      <c r="J12" s="106">
        <v>104</v>
      </c>
      <c r="K12" s="22"/>
    </row>
    <row r="13" spans="2:12" ht="24" customHeight="1" x14ac:dyDescent="0.25">
      <c r="B13" s="91" t="s">
        <v>88</v>
      </c>
      <c r="C13" s="106">
        <v>533</v>
      </c>
      <c r="D13" s="106">
        <v>569</v>
      </c>
      <c r="E13" s="106">
        <v>602</v>
      </c>
      <c r="F13" s="106">
        <v>600</v>
      </c>
      <c r="G13" s="106">
        <v>603</v>
      </c>
      <c r="H13" s="106">
        <v>628</v>
      </c>
      <c r="I13" s="106">
        <v>650</v>
      </c>
      <c r="J13" s="106">
        <v>629</v>
      </c>
      <c r="K13" s="22"/>
    </row>
    <row r="14" spans="2:12" ht="24" customHeight="1" x14ac:dyDescent="0.25">
      <c r="B14" s="99" t="s">
        <v>210</v>
      </c>
      <c r="C14" s="451">
        <v>608</v>
      </c>
      <c r="D14" s="451">
        <v>658</v>
      </c>
      <c r="E14" s="451">
        <v>692</v>
      </c>
      <c r="F14" s="451">
        <v>695</v>
      </c>
      <c r="G14" s="451">
        <v>703</v>
      </c>
      <c r="H14" s="451">
        <v>732</v>
      </c>
      <c r="I14" s="451">
        <v>754</v>
      </c>
      <c r="J14" s="451">
        <v>733</v>
      </c>
      <c r="K14" s="22"/>
    </row>
    <row r="15" spans="2:12" ht="24" customHeight="1" x14ac:dyDescent="0.25">
      <c r="B15" s="91"/>
      <c r="C15" s="106"/>
      <c r="D15" s="106"/>
      <c r="E15" s="106"/>
      <c r="F15" s="106"/>
      <c r="G15" s="106"/>
      <c r="H15" s="106"/>
      <c r="I15" s="106"/>
      <c r="J15" s="106"/>
      <c r="K15" s="22"/>
    </row>
    <row r="16" spans="2:12" ht="24" customHeight="1" x14ac:dyDescent="0.25">
      <c r="B16" s="183" t="s">
        <v>259</v>
      </c>
      <c r="C16" s="180">
        <v>337</v>
      </c>
      <c r="D16" s="180">
        <v>299</v>
      </c>
      <c r="E16" s="180">
        <v>286</v>
      </c>
      <c r="F16" s="180">
        <v>296</v>
      </c>
      <c r="G16" s="180">
        <v>331</v>
      </c>
      <c r="H16" s="180">
        <v>314</v>
      </c>
      <c r="I16" s="180">
        <v>326</v>
      </c>
      <c r="J16" s="180">
        <v>316</v>
      </c>
      <c r="K16" s="22"/>
    </row>
    <row r="17" spans="2:11" s="28" customFormat="1" ht="24" customHeight="1" x14ac:dyDescent="0.25">
      <c r="B17" s="100"/>
      <c r="C17" s="157"/>
      <c r="D17" s="157"/>
      <c r="E17" s="157"/>
      <c r="F17" s="157"/>
      <c r="G17" s="157"/>
      <c r="H17" s="157"/>
      <c r="I17" s="157"/>
      <c r="J17" s="157"/>
      <c r="K17" s="32"/>
    </row>
    <row r="18" spans="2:11" ht="24" customHeight="1" x14ac:dyDescent="0.25">
      <c r="B18" s="183" t="s">
        <v>72</v>
      </c>
      <c r="C18" s="450"/>
      <c r="D18" s="450"/>
      <c r="E18" s="450"/>
      <c r="F18" s="450"/>
      <c r="G18" s="450"/>
      <c r="H18" s="450"/>
      <c r="I18" s="450"/>
      <c r="J18" s="450"/>
      <c r="K18" s="22"/>
    </row>
    <row r="19" spans="2:11" ht="24" customHeight="1" x14ac:dyDescent="0.25">
      <c r="B19" s="91" t="s">
        <v>89</v>
      </c>
      <c r="C19" s="106">
        <v>79</v>
      </c>
      <c r="D19" s="106">
        <v>94</v>
      </c>
      <c r="E19" s="106">
        <v>93</v>
      </c>
      <c r="F19" s="106">
        <v>103</v>
      </c>
      <c r="G19" s="106">
        <v>109</v>
      </c>
      <c r="H19" s="106">
        <v>104</v>
      </c>
      <c r="I19" s="106">
        <v>104</v>
      </c>
      <c r="J19" s="106">
        <v>104</v>
      </c>
      <c r="K19" s="22"/>
    </row>
    <row r="20" spans="2:11" ht="24" customHeight="1" x14ac:dyDescent="0.25">
      <c r="B20" s="91" t="s">
        <v>90</v>
      </c>
      <c r="C20" s="106">
        <v>9</v>
      </c>
      <c r="D20" s="106">
        <v>9</v>
      </c>
      <c r="E20" s="106">
        <v>11</v>
      </c>
      <c r="F20" s="106">
        <v>11</v>
      </c>
      <c r="G20" s="106">
        <v>10</v>
      </c>
      <c r="H20" s="106">
        <v>10</v>
      </c>
      <c r="I20" s="106">
        <v>10</v>
      </c>
      <c r="J20" s="106">
        <v>10</v>
      </c>
      <c r="K20" s="22"/>
    </row>
    <row r="21" spans="2:11" ht="24" customHeight="1" x14ac:dyDescent="0.25">
      <c r="B21" s="99" t="s">
        <v>210</v>
      </c>
      <c r="C21" s="451">
        <v>88</v>
      </c>
      <c r="D21" s="451">
        <v>103</v>
      </c>
      <c r="E21" s="451">
        <v>104</v>
      </c>
      <c r="F21" s="451">
        <v>114</v>
      </c>
      <c r="G21" s="451">
        <v>119</v>
      </c>
      <c r="H21" s="451">
        <v>114</v>
      </c>
      <c r="I21" s="451">
        <v>114</v>
      </c>
      <c r="J21" s="451">
        <v>114</v>
      </c>
      <c r="K21" s="22"/>
    </row>
    <row r="22" spans="2:11" ht="24" customHeight="1" x14ac:dyDescent="0.25">
      <c r="B22" s="91"/>
      <c r="C22" s="106"/>
      <c r="D22" s="106"/>
      <c r="E22" s="106"/>
      <c r="F22" s="106"/>
      <c r="G22" s="106"/>
      <c r="H22" s="106"/>
      <c r="I22" s="106"/>
      <c r="J22" s="106"/>
      <c r="K22" s="22"/>
    </row>
    <row r="23" spans="2:11" ht="24" customHeight="1" x14ac:dyDescent="0.25">
      <c r="B23" s="183" t="s">
        <v>283</v>
      </c>
      <c r="C23" s="450"/>
      <c r="D23" s="450"/>
      <c r="E23" s="450"/>
      <c r="F23" s="450"/>
      <c r="G23" s="450"/>
      <c r="H23" s="450"/>
      <c r="I23" s="450"/>
      <c r="J23" s="450"/>
      <c r="K23" s="22"/>
    </row>
    <row r="24" spans="2:11" ht="24" customHeight="1" x14ac:dyDescent="0.25">
      <c r="B24" s="161" t="s">
        <v>104</v>
      </c>
      <c r="C24" s="472">
        <v>182</v>
      </c>
      <c r="D24" s="472">
        <v>185</v>
      </c>
      <c r="E24" s="472">
        <v>185</v>
      </c>
      <c r="F24" s="472">
        <v>170</v>
      </c>
      <c r="G24" s="472">
        <v>180</v>
      </c>
      <c r="H24" s="472">
        <v>215</v>
      </c>
      <c r="I24" s="472">
        <v>218</v>
      </c>
      <c r="J24" s="472">
        <v>219</v>
      </c>
      <c r="K24" s="22"/>
    </row>
    <row r="25" spans="2:11" ht="24" customHeight="1" x14ac:dyDescent="0.25">
      <c r="B25" s="91"/>
      <c r="C25" s="445"/>
      <c r="D25" s="445"/>
      <c r="E25" s="445"/>
      <c r="F25" s="445"/>
      <c r="G25" s="445"/>
      <c r="H25" s="445"/>
      <c r="I25" s="445"/>
      <c r="J25" s="445"/>
      <c r="K25" s="22"/>
    </row>
    <row r="26" spans="2:11" ht="24" customHeight="1" x14ac:dyDescent="0.25">
      <c r="B26" s="183" t="s">
        <v>75</v>
      </c>
      <c r="C26" s="450"/>
      <c r="D26" s="450"/>
      <c r="E26" s="450"/>
      <c r="F26" s="450"/>
      <c r="G26" s="450"/>
      <c r="H26" s="450"/>
      <c r="I26" s="450"/>
      <c r="J26" s="450"/>
      <c r="K26" s="22"/>
    </row>
    <row r="27" spans="2:11" ht="24" customHeight="1" x14ac:dyDescent="0.25">
      <c r="B27" s="91" t="s">
        <v>91</v>
      </c>
      <c r="C27" s="445">
        <v>1383</v>
      </c>
      <c r="D27" s="445">
        <v>1441</v>
      </c>
      <c r="E27" s="445">
        <v>1547</v>
      </c>
      <c r="F27" s="445">
        <v>1746</v>
      </c>
      <c r="G27" s="445">
        <v>1845</v>
      </c>
      <c r="H27" s="445">
        <v>1910</v>
      </c>
      <c r="I27" s="445">
        <v>1938</v>
      </c>
      <c r="J27" s="445">
        <v>1977</v>
      </c>
      <c r="K27" s="22"/>
    </row>
    <row r="28" spans="2:11" ht="24" customHeight="1" x14ac:dyDescent="0.25">
      <c r="B28" s="91" t="s">
        <v>92</v>
      </c>
      <c r="C28" s="445">
        <v>10</v>
      </c>
      <c r="D28" s="445">
        <v>6</v>
      </c>
      <c r="E28" s="445">
        <v>13</v>
      </c>
      <c r="F28" s="445">
        <v>21</v>
      </c>
      <c r="G28" s="445">
        <v>22</v>
      </c>
      <c r="H28" s="445">
        <v>24</v>
      </c>
      <c r="I28" s="445">
        <v>24</v>
      </c>
      <c r="J28" s="445">
        <v>24</v>
      </c>
      <c r="K28" s="22"/>
    </row>
    <row r="29" spans="2:11" ht="24" customHeight="1" x14ac:dyDescent="0.25">
      <c r="B29" s="91" t="s">
        <v>93</v>
      </c>
      <c r="C29" s="445">
        <v>112</v>
      </c>
      <c r="D29" s="445">
        <v>118</v>
      </c>
      <c r="E29" s="445">
        <v>126</v>
      </c>
      <c r="F29" s="445">
        <v>120</v>
      </c>
      <c r="G29" s="445">
        <v>126</v>
      </c>
      <c r="H29" s="445">
        <v>128</v>
      </c>
      <c r="I29" s="445">
        <v>128</v>
      </c>
      <c r="J29" s="445">
        <v>128</v>
      </c>
      <c r="K29" s="22"/>
    </row>
    <row r="30" spans="2:11" ht="24" customHeight="1" x14ac:dyDescent="0.25">
      <c r="B30" s="91" t="s">
        <v>94</v>
      </c>
      <c r="C30" s="445">
        <v>26</v>
      </c>
      <c r="D30" s="445">
        <v>32</v>
      </c>
      <c r="E30" s="445">
        <v>31</v>
      </c>
      <c r="F30" s="445">
        <v>30</v>
      </c>
      <c r="G30" s="445">
        <v>30</v>
      </c>
      <c r="H30" s="445">
        <v>31</v>
      </c>
      <c r="I30" s="445">
        <v>31</v>
      </c>
      <c r="J30" s="445">
        <v>31</v>
      </c>
      <c r="K30" s="22"/>
    </row>
    <row r="31" spans="2:11" ht="24" customHeight="1" x14ac:dyDescent="0.25">
      <c r="B31" s="99" t="s">
        <v>210</v>
      </c>
      <c r="C31" s="446">
        <v>1531</v>
      </c>
      <c r="D31" s="446">
        <v>1597</v>
      </c>
      <c r="E31" s="446">
        <v>1717</v>
      </c>
      <c r="F31" s="446">
        <v>1917</v>
      </c>
      <c r="G31" s="446">
        <v>2023</v>
      </c>
      <c r="H31" s="446">
        <v>2093</v>
      </c>
      <c r="I31" s="446">
        <v>2121</v>
      </c>
      <c r="J31" s="446">
        <v>2160</v>
      </c>
      <c r="K31" s="22"/>
    </row>
    <row r="32" spans="2:11" ht="24" customHeight="1" x14ac:dyDescent="0.25">
      <c r="B32" s="91"/>
      <c r="C32" s="100"/>
      <c r="D32" s="100"/>
      <c r="E32" s="100"/>
      <c r="F32" s="100"/>
      <c r="G32" s="100"/>
      <c r="H32" s="100"/>
      <c r="I32" s="100"/>
      <c r="J32" s="100"/>
      <c r="K32" s="22"/>
    </row>
    <row r="33" spans="2:11" ht="24" customHeight="1" x14ac:dyDescent="0.25">
      <c r="B33" s="183" t="s">
        <v>79</v>
      </c>
      <c r="C33" s="450"/>
      <c r="D33" s="450"/>
      <c r="E33" s="450"/>
      <c r="F33" s="450"/>
      <c r="G33" s="450"/>
      <c r="H33" s="450"/>
      <c r="I33" s="450"/>
      <c r="J33" s="450"/>
      <c r="K33" s="22"/>
    </row>
    <row r="34" spans="2:11" ht="24" customHeight="1" x14ac:dyDescent="0.25">
      <c r="B34" s="91" t="s">
        <v>95</v>
      </c>
      <c r="C34" s="106">
        <v>32</v>
      </c>
      <c r="D34" s="106">
        <v>40</v>
      </c>
      <c r="E34" s="106">
        <v>40</v>
      </c>
      <c r="F34" s="106">
        <v>40</v>
      </c>
      <c r="G34" s="106">
        <v>42</v>
      </c>
      <c r="H34" s="106">
        <v>44</v>
      </c>
      <c r="I34" s="106">
        <v>44</v>
      </c>
      <c r="J34" s="106">
        <v>44</v>
      </c>
      <c r="K34" s="22"/>
    </row>
    <row r="35" spans="2:11" ht="24" customHeight="1" x14ac:dyDescent="0.25">
      <c r="B35" s="91" t="s">
        <v>435</v>
      </c>
      <c r="C35" s="106">
        <v>1</v>
      </c>
      <c r="D35" s="106">
        <v>2</v>
      </c>
      <c r="E35" s="106">
        <v>2</v>
      </c>
      <c r="F35" s="106">
        <v>14</v>
      </c>
      <c r="G35" s="106">
        <v>15</v>
      </c>
      <c r="H35" s="106">
        <v>17</v>
      </c>
      <c r="I35" s="106">
        <v>17</v>
      </c>
      <c r="J35" s="106">
        <v>17</v>
      </c>
      <c r="K35" s="22"/>
    </row>
    <row r="36" spans="2:11" ht="24" customHeight="1" x14ac:dyDescent="0.25">
      <c r="B36" s="99" t="s">
        <v>210</v>
      </c>
      <c r="C36" s="451">
        <v>33</v>
      </c>
      <c r="D36" s="451">
        <v>42</v>
      </c>
      <c r="E36" s="451">
        <v>42</v>
      </c>
      <c r="F36" s="451">
        <v>54</v>
      </c>
      <c r="G36" s="451">
        <v>57</v>
      </c>
      <c r="H36" s="451">
        <v>61</v>
      </c>
      <c r="I36" s="451">
        <v>61</v>
      </c>
      <c r="J36" s="451">
        <v>61</v>
      </c>
      <c r="K36" s="22"/>
    </row>
    <row r="37" spans="2:11" ht="11.25" customHeight="1" thickBot="1" x14ac:dyDescent="0.3">
      <c r="B37" s="284"/>
      <c r="C37" s="285"/>
      <c r="D37" s="285"/>
      <c r="E37" s="285"/>
      <c r="F37" s="285"/>
      <c r="G37" s="285"/>
      <c r="H37" s="96"/>
      <c r="I37" s="285"/>
      <c r="J37" s="285"/>
      <c r="K37" s="22"/>
    </row>
    <row r="38" spans="2:11" ht="4.5" customHeight="1" x14ac:dyDescent="0.25">
      <c r="B38" s="26"/>
      <c r="C38" s="107"/>
      <c r="D38" s="107"/>
      <c r="E38" s="107"/>
      <c r="F38" s="107"/>
      <c r="G38" s="107"/>
      <c r="H38" s="556"/>
      <c r="I38" s="107"/>
      <c r="J38" s="107"/>
      <c r="K38" s="22"/>
    </row>
    <row r="39" spans="2:11" ht="33.75" customHeight="1" x14ac:dyDescent="0.25">
      <c r="B39" s="1015" t="s">
        <v>421</v>
      </c>
      <c r="C39" s="1015"/>
      <c r="D39" s="1015"/>
      <c r="E39" s="1015"/>
      <c r="F39" s="1015"/>
      <c r="G39" s="1015"/>
      <c r="H39" s="537"/>
      <c r="I39" s="868"/>
      <c r="J39" s="901"/>
      <c r="K39" s="22"/>
    </row>
    <row r="40" spans="2:11" ht="15.75" customHeight="1" x14ac:dyDescent="0.25">
      <c r="B40" s="84" t="s">
        <v>363</v>
      </c>
    </row>
    <row r="41" spans="2:11" ht="16.5" customHeight="1" x14ac:dyDescent="0.25">
      <c r="B41" s="84" t="s">
        <v>362</v>
      </c>
    </row>
    <row r="42" spans="2:11" ht="14.1" customHeight="1" x14ac:dyDescent="0.25">
      <c r="B42" s="84" t="s">
        <v>402</v>
      </c>
    </row>
    <row r="43" spans="2:11" ht="14.1" customHeight="1" x14ac:dyDescent="0.25">
      <c r="B43" s="14" t="s">
        <v>339</v>
      </c>
    </row>
    <row r="45" spans="2:11"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L43"/>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0" customWidth="1"/>
    <col min="2" max="2" width="25" style="20" customWidth="1"/>
    <col min="3" max="7" width="14.33203125" style="20" customWidth="1"/>
    <col min="8" max="10" width="12.6640625" style="20" customWidth="1"/>
    <col min="11" max="11" width="3.33203125" style="20" customWidth="1"/>
    <col min="12" max="252" width="11.44140625" style="20"/>
    <col min="253" max="253" width="18.88671875" style="20" customWidth="1"/>
    <col min="254" max="508" width="11.44140625" style="20"/>
    <col min="509" max="509" width="18.88671875" style="20" customWidth="1"/>
    <col min="510" max="764" width="11.44140625" style="20"/>
    <col min="765" max="765" width="18.88671875" style="20" customWidth="1"/>
    <col min="766" max="1020" width="11.44140625" style="20"/>
    <col min="1021" max="1021" width="18.88671875" style="20" customWidth="1"/>
    <col min="1022" max="1276" width="11.44140625" style="20"/>
    <col min="1277" max="1277" width="18.88671875" style="20" customWidth="1"/>
    <col min="1278" max="1532" width="11.44140625" style="20"/>
    <col min="1533" max="1533" width="18.88671875" style="20" customWidth="1"/>
    <col min="1534" max="1788" width="11.44140625" style="20"/>
    <col min="1789" max="1789" width="18.88671875" style="20" customWidth="1"/>
    <col min="1790" max="2044" width="11.44140625" style="20"/>
    <col min="2045" max="2045" width="18.88671875" style="20" customWidth="1"/>
    <col min="2046" max="2300" width="11.44140625" style="20"/>
    <col min="2301" max="2301" width="18.88671875" style="20" customWidth="1"/>
    <col min="2302" max="2556" width="11.44140625" style="20"/>
    <col min="2557" max="2557" width="18.88671875" style="20" customWidth="1"/>
    <col min="2558" max="2812" width="11.44140625" style="20"/>
    <col min="2813" max="2813" width="18.88671875" style="20" customWidth="1"/>
    <col min="2814" max="3068" width="11.44140625" style="20"/>
    <col min="3069" max="3069" width="18.88671875" style="20" customWidth="1"/>
    <col min="3070" max="3324" width="11.44140625" style="20"/>
    <col min="3325" max="3325" width="18.88671875" style="20" customWidth="1"/>
    <col min="3326" max="3580" width="11.44140625" style="20"/>
    <col min="3581" max="3581" width="18.88671875" style="20" customWidth="1"/>
    <col min="3582" max="3836" width="11.44140625" style="20"/>
    <col min="3837" max="3837" width="18.88671875" style="20" customWidth="1"/>
    <col min="3838" max="4092" width="11.44140625" style="20"/>
    <col min="4093" max="4093" width="18.88671875" style="20" customWidth="1"/>
    <col min="4094" max="4348" width="11.44140625" style="20"/>
    <col min="4349" max="4349" width="18.88671875" style="20" customWidth="1"/>
    <col min="4350" max="4604" width="11.44140625" style="20"/>
    <col min="4605" max="4605" width="18.88671875" style="20" customWidth="1"/>
    <col min="4606" max="4860" width="11.44140625" style="20"/>
    <col min="4861" max="4861" width="18.88671875" style="20" customWidth="1"/>
    <col min="4862" max="5116" width="11.44140625" style="20"/>
    <col min="5117" max="5117" width="18.88671875" style="20" customWidth="1"/>
    <col min="5118" max="5372" width="11.44140625" style="20"/>
    <col min="5373" max="5373" width="18.88671875" style="20" customWidth="1"/>
    <col min="5374" max="5628" width="11.44140625" style="20"/>
    <col min="5629" max="5629" width="18.88671875" style="20" customWidth="1"/>
    <col min="5630" max="5884" width="11.44140625" style="20"/>
    <col min="5885" max="5885" width="18.88671875" style="20" customWidth="1"/>
    <col min="5886" max="6140" width="11.44140625" style="20"/>
    <col min="6141" max="6141" width="18.88671875" style="20" customWidth="1"/>
    <col min="6142" max="6396" width="11.44140625" style="20"/>
    <col min="6397" max="6397" width="18.88671875" style="20" customWidth="1"/>
    <col min="6398" max="6652" width="11.44140625" style="20"/>
    <col min="6653" max="6653" width="18.88671875" style="20" customWidth="1"/>
    <col min="6654" max="6908" width="11.44140625" style="20"/>
    <col min="6909" max="6909" width="18.88671875" style="20" customWidth="1"/>
    <col min="6910" max="7164" width="11.44140625" style="20"/>
    <col min="7165" max="7165" width="18.88671875" style="20" customWidth="1"/>
    <col min="7166" max="7420" width="11.44140625" style="20"/>
    <col min="7421" max="7421" width="18.88671875" style="20" customWidth="1"/>
    <col min="7422" max="7676" width="11.44140625" style="20"/>
    <col min="7677" max="7677" width="18.88671875" style="20" customWidth="1"/>
    <col min="7678" max="7932" width="11.44140625" style="20"/>
    <col min="7933" max="7933" width="18.88671875" style="20" customWidth="1"/>
    <col min="7934" max="8188" width="11.44140625" style="20"/>
    <col min="8189" max="8189" width="18.88671875" style="20" customWidth="1"/>
    <col min="8190" max="8444" width="11.44140625" style="20"/>
    <col min="8445" max="8445" width="18.88671875" style="20" customWidth="1"/>
    <col min="8446" max="8700" width="11.44140625" style="20"/>
    <col min="8701" max="8701" width="18.88671875" style="20" customWidth="1"/>
    <col min="8702" max="8956" width="11.44140625" style="20"/>
    <col min="8957" max="8957" width="18.88671875" style="20" customWidth="1"/>
    <col min="8958" max="9212" width="11.44140625" style="20"/>
    <col min="9213" max="9213" width="18.88671875" style="20" customWidth="1"/>
    <col min="9214" max="9468" width="11.44140625" style="20"/>
    <col min="9469" max="9469" width="18.88671875" style="20" customWidth="1"/>
    <col min="9470" max="9724" width="11.44140625" style="20"/>
    <col min="9725" max="9725" width="18.88671875" style="20" customWidth="1"/>
    <col min="9726" max="9980" width="11.44140625" style="20"/>
    <col min="9981" max="9981" width="18.88671875" style="20" customWidth="1"/>
    <col min="9982" max="10236" width="11.44140625" style="20"/>
    <col min="10237" max="10237" width="18.88671875" style="20" customWidth="1"/>
    <col min="10238" max="10492" width="11.44140625" style="20"/>
    <col min="10493" max="10493" width="18.88671875" style="20" customWidth="1"/>
    <col min="10494" max="10748" width="11.44140625" style="20"/>
    <col min="10749" max="10749" width="18.88671875" style="20" customWidth="1"/>
    <col min="10750" max="11004" width="11.44140625" style="20"/>
    <col min="11005" max="11005" width="18.88671875" style="20" customWidth="1"/>
    <col min="11006" max="11260" width="11.44140625" style="20"/>
    <col min="11261" max="11261" width="18.88671875" style="20" customWidth="1"/>
    <col min="11262" max="11516" width="11.44140625" style="20"/>
    <col min="11517" max="11517" width="18.88671875" style="20" customWidth="1"/>
    <col min="11518" max="11772" width="11.44140625" style="20"/>
    <col min="11773" max="11773" width="18.88671875" style="20" customWidth="1"/>
    <col min="11774" max="12028" width="11.44140625" style="20"/>
    <col min="12029" max="12029" width="18.88671875" style="20" customWidth="1"/>
    <col min="12030" max="12284" width="11.44140625" style="20"/>
    <col min="12285" max="12285" width="18.88671875" style="20" customWidth="1"/>
    <col min="12286" max="12540" width="11.44140625" style="20"/>
    <col min="12541" max="12541" width="18.88671875" style="20" customWidth="1"/>
    <col min="12542" max="12796" width="11.44140625" style="20"/>
    <col min="12797" max="12797" width="18.88671875" style="20" customWidth="1"/>
    <col min="12798" max="13052" width="11.44140625" style="20"/>
    <col min="13053" max="13053" width="18.88671875" style="20" customWidth="1"/>
    <col min="13054" max="13308" width="11.44140625" style="20"/>
    <col min="13309" max="13309" width="18.88671875" style="20" customWidth="1"/>
    <col min="13310" max="13564" width="11.44140625" style="20"/>
    <col min="13565" max="13565" width="18.88671875" style="20" customWidth="1"/>
    <col min="13566" max="13820" width="11.44140625" style="20"/>
    <col min="13821" max="13821" width="18.88671875" style="20" customWidth="1"/>
    <col min="13822" max="14076" width="11.44140625" style="20"/>
    <col min="14077" max="14077" width="18.88671875" style="20" customWidth="1"/>
    <col min="14078" max="14332" width="11.44140625" style="20"/>
    <col min="14333" max="14333" width="18.88671875" style="20" customWidth="1"/>
    <col min="14334" max="14588" width="11.44140625" style="20"/>
    <col min="14589" max="14589" width="18.88671875" style="20" customWidth="1"/>
    <col min="14590" max="14844" width="11.44140625" style="20"/>
    <col min="14845" max="14845" width="18.88671875" style="20" customWidth="1"/>
    <col min="14846" max="15100" width="11.44140625" style="20"/>
    <col min="15101" max="15101" width="18.88671875" style="20" customWidth="1"/>
    <col min="15102" max="15356" width="11.44140625" style="20"/>
    <col min="15357" max="15357" width="18.88671875" style="20" customWidth="1"/>
    <col min="15358" max="15612" width="11.44140625" style="20"/>
    <col min="15613" max="15613" width="18.88671875" style="20" customWidth="1"/>
    <col min="15614" max="15868" width="11.44140625" style="20"/>
    <col min="15869" max="15869" width="18.88671875" style="20" customWidth="1"/>
    <col min="15870" max="16124" width="11.44140625" style="20"/>
    <col min="16125" max="16125" width="18.88671875" style="20" customWidth="1"/>
    <col min="16126" max="16384" width="11.44140625" style="20"/>
  </cols>
  <sheetData>
    <row r="2" spans="2:12" ht="15.6" x14ac:dyDescent="0.3">
      <c r="B2" s="98" t="s">
        <v>284</v>
      </c>
      <c r="G2" s="869"/>
      <c r="L2" s="57" t="s">
        <v>189</v>
      </c>
    </row>
    <row r="3" spans="2:12" ht="15" x14ac:dyDescent="0.25">
      <c r="B3" s="436" t="s">
        <v>260</v>
      </c>
      <c r="C3" s="28"/>
      <c r="D3" s="28"/>
      <c r="E3" s="28"/>
      <c r="F3" s="28"/>
      <c r="G3" s="28"/>
      <c r="H3" s="28"/>
      <c r="I3" s="28"/>
      <c r="J3" s="28"/>
    </row>
    <row r="4" spans="2:12" ht="8.1" customHeight="1" x14ac:dyDescent="0.25"/>
    <row r="5" spans="2:12" ht="30" customHeight="1" x14ac:dyDescent="0.25">
      <c r="B5" s="425" t="s">
        <v>136</v>
      </c>
      <c r="C5" s="443">
        <v>2010</v>
      </c>
      <c r="D5" s="443">
        <v>2011</v>
      </c>
      <c r="E5" s="443">
        <v>2012</v>
      </c>
      <c r="F5" s="443">
        <v>2013</v>
      </c>
      <c r="G5" s="443">
        <v>2014</v>
      </c>
      <c r="H5" s="443">
        <v>2015</v>
      </c>
      <c r="I5" s="443" t="s">
        <v>484</v>
      </c>
      <c r="J5" s="443" t="s">
        <v>482</v>
      </c>
    </row>
    <row r="6" spans="2:12" ht="22.5" customHeight="1" x14ac:dyDescent="0.25">
      <c r="B6" s="434" t="s">
        <v>53</v>
      </c>
      <c r="C6" s="473">
        <v>708</v>
      </c>
      <c r="D6" s="473">
        <v>738</v>
      </c>
      <c r="E6" s="473">
        <v>839</v>
      </c>
      <c r="F6" s="473">
        <v>989</v>
      </c>
      <c r="G6" s="473">
        <v>1066</v>
      </c>
      <c r="H6" s="473">
        <v>802</v>
      </c>
      <c r="I6" s="473">
        <v>924</v>
      </c>
      <c r="J6" s="473">
        <v>912</v>
      </c>
    </row>
    <row r="7" spans="2:12" ht="3" customHeight="1" thickBot="1" x14ac:dyDescent="0.3">
      <c r="B7" s="275"/>
      <c r="C7" s="275"/>
      <c r="D7" s="275"/>
      <c r="E7" s="275"/>
      <c r="F7" s="275"/>
      <c r="G7" s="275"/>
      <c r="H7" s="25"/>
      <c r="I7" s="275"/>
      <c r="J7" s="275"/>
    </row>
    <row r="8" spans="2:12" ht="2.25" customHeight="1" x14ac:dyDescent="0.25">
      <c r="B8" s="111"/>
      <c r="C8" s="110"/>
      <c r="D8" s="110"/>
      <c r="E8" s="110"/>
      <c r="F8" s="110"/>
      <c r="G8" s="110"/>
      <c r="H8" s="565"/>
      <c r="I8" s="110"/>
      <c r="J8" s="110"/>
    </row>
    <row r="9" spans="2:12" ht="24" customHeight="1" x14ac:dyDescent="0.25">
      <c r="B9" s="189" t="s">
        <v>68</v>
      </c>
      <c r="C9" s="183">
        <v>7</v>
      </c>
      <c r="D9" s="183">
        <v>8</v>
      </c>
      <c r="E9" s="183">
        <v>10</v>
      </c>
      <c r="F9" s="183">
        <v>7</v>
      </c>
      <c r="G9" s="183">
        <v>7</v>
      </c>
      <c r="H9" s="183">
        <v>9</v>
      </c>
      <c r="I9" s="183">
        <v>15</v>
      </c>
      <c r="J9" s="183">
        <v>10</v>
      </c>
    </row>
    <row r="10" spans="2:12" ht="24" customHeight="1" x14ac:dyDescent="0.25">
      <c r="B10" s="91"/>
      <c r="C10" s="106"/>
      <c r="D10" s="106"/>
      <c r="E10" s="106"/>
      <c r="F10" s="106"/>
      <c r="G10" s="106"/>
      <c r="H10" s="106"/>
      <c r="I10" s="106"/>
      <c r="J10" s="106"/>
    </row>
    <row r="11" spans="2:12" ht="24" customHeight="1" x14ac:dyDescent="0.25">
      <c r="B11" s="183" t="s">
        <v>69</v>
      </c>
      <c r="C11" s="450"/>
      <c r="D11" s="450"/>
      <c r="E11" s="450"/>
      <c r="F11" s="450"/>
      <c r="G11" s="450"/>
      <c r="H11" s="450"/>
      <c r="I11" s="450"/>
      <c r="J11" s="450"/>
    </row>
    <row r="12" spans="2:12" ht="24" customHeight="1" x14ac:dyDescent="0.25">
      <c r="B12" s="91" t="s">
        <v>70</v>
      </c>
      <c r="C12" s="106">
        <v>0</v>
      </c>
      <c r="D12" s="106">
        <v>0</v>
      </c>
      <c r="E12" s="106">
        <v>0</v>
      </c>
      <c r="F12" s="106">
        <v>0</v>
      </c>
      <c r="G12" s="106">
        <v>0</v>
      </c>
      <c r="H12" s="106">
        <v>0</v>
      </c>
      <c r="I12" s="106">
        <v>0</v>
      </c>
      <c r="J12" s="106">
        <v>0</v>
      </c>
    </row>
    <row r="13" spans="2:12" ht="24" customHeight="1" x14ac:dyDescent="0.25">
      <c r="B13" s="91" t="s">
        <v>71</v>
      </c>
      <c r="C13" s="106">
        <v>38</v>
      </c>
      <c r="D13" s="106">
        <v>55</v>
      </c>
      <c r="E13" s="106">
        <v>71</v>
      </c>
      <c r="F13" s="106">
        <v>54</v>
      </c>
      <c r="G13" s="106">
        <v>30</v>
      </c>
      <c r="H13" s="106">
        <v>59</v>
      </c>
      <c r="I13" s="106">
        <v>120</v>
      </c>
      <c r="J13" s="106">
        <v>55</v>
      </c>
    </row>
    <row r="14" spans="2:12" ht="24" customHeight="1" x14ac:dyDescent="0.25">
      <c r="B14" s="99" t="s">
        <v>210</v>
      </c>
      <c r="C14" s="451">
        <v>38</v>
      </c>
      <c r="D14" s="451">
        <v>55</v>
      </c>
      <c r="E14" s="451">
        <v>71</v>
      </c>
      <c r="F14" s="451">
        <v>54</v>
      </c>
      <c r="G14" s="451">
        <v>30</v>
      </c>
      <c r="H14" s="451">
        <v>59</v>
      </c>
      <c r="I14" s="451">
        <v>120</v>
      </c>
      <c r="J14" s="451">
        <v>55</v>
      </c>
    </row>
    <row r="15" spans="2:12" ht="24" customHeight="1" x14ac:dyDescent="0.25">
      <c r="B15" s="91"/>
      <c r="C15" s="106"/>
      <c r="D15" s="106"/>
      <c r="E15" s="106"/>
      <c r="F15" s="106"/>
      <c r="G15" s="106"/>
      <c r="H15" s="106"/>
      <c r="I15" s="106"/>
      <c r="J15" s="106"/>
    </row>
    <row r="16" spans="2:12" ht="24" customHeight="1" x14ac:dyDescent="0.25">
      <c r="B16" s="183" t="s">
        <v>259</v>
      </c>
      <c r="C16" s="183">
        <v>2</v>
      </c>
      <c r="D16" s="183">
        <v>2</v>
      </c>
      <c r="E16" s="183">
        <v>3</v>
      </c>
      <c r="F16" s="183">
        <v>3</v>
      </c>
      <c r="G16" s="183">
        <v>1</v>
      </c>
      <c r="H16" s="183">
        <v>4</v>
      </c>
      <c r="I16" s="183">
        <v>6</v>
      </c>
      <c r="J16" s="183">
        <v>6</v>
      </c>
    </row>
    <row r="17" spans="1:10" s="28" customFormat="1" ht="24" customHeight="1" x14ac:dyDescent="0.25">
      <c r="B17" s="100"/>
      <c r="C17" s="100"/>
      <c r="D17" s="100"/>
      <c r="E17" s="100"/>
      <c r="F17" s="100"/>
      <c r="G17" s="100"/>
      <c r="H17" s="100"/>
      <c r="I17" s="100"/>
      <c r="J17" s="100"/>
    </row>
    <row r="18" spans="1:10" ht="24" customHeight="1" x14ac:dyDescent="0.25">
      <c r="B18" s="183" t="s">
        <v>72</v>
      </c>
      <c r="C18" s="450"/>
      <c r="D18" s="450"/>
      <c r="E18" s="450"/>
      <c r="F18" s="450"/>
      <c r="G18" s="450"/>
      <c r="H18" s="450"/>
      <c r="I18" s="450"/>
      <c r="J18" s="450"/>
    </row>
    <row r="19" spans="1:10" ht="24" customHeight="1" x14ac:dyDescent="0.25">
      <c r="B19" s="91" t="s">
        <v>73</v>
      </c>
      <c r="C19" s="106">
        <v>41</v>
      </c>
      <c r="D19" s="106">
        <v>20</v>
      </c>
      <c r="E19" s="106">
        <v>28</v>
      </c>
      <c r="F19" s="106">
        <v>44</v>
      </c>
      <c r="G19" s="106">
        <v>36</v>
      </c>
      <c r="H19" s="106">
        <v>38</v>
      </c>
      <c r="I19" s="106">
        <v>44</v>
      </c>
      <c r="J19" s="106">
        <v>44</v>
      </c>
    </row>
    <row r="20" spans="1:10" ht="24" customHeight="1" x14ac:dyDescent="0.25">
      <c r="B20" s="91" t="s">
        <v>90</v>
      </c>
      <c r="C20" s="106">
        <v>0</v>
      </c>
      <c r="D20" s="106">
        <v>1</v>
      </c>
      <c r="E20" s="106">
        <v>1</v>
      </c>
      <c r="F20" s="106">
        <v>1</v>
      </c>
      <c r="G20" s="106">
        <v>0</v>
      </c>
      <c r="H20" s="106">
        <v>0</v>
      </c>
      <c r="I20" s="106">
        <v>0</v>
      </c>
      <c r="J20" s="106">
        <v>0</v>
      </c>
    </row>
    <row r="21" spans="1:10" ht="24" customHeight="1" x14ac:dyDescent="0.25">
      <c r="B21" s="99" t="s">
        <v>210</v>
      </c>
      <c r="C21" s="451">
        <v>41</v>
      </c>
      <c r="D21" s="451">
        <v>21</v>
      </c>
      <c r="E21" s="451">
        <v>29</v>
      </c>
      <c r="F21" s="451">
        <v>45</v>
      </c>
      <c r="G21" s="451">
        <v>36</v>
      </c>
      <c r="H21" s="451">
        <v>38</v>
      </c>
      <c r="I21" s="451">
        <v>44</v>
      </c>
      <c r="J21" s="451">
        <v>44</v>
      </c>
    </row>
    <row r="22" spans="1:10" ht="24" customHeight="1" x14ac:dyDescent="0.25">
      <c r="B22" s="91"/>
      <c r="C22" s="106"/>
      <c r="D22" s="106"/>
      <c r="E22" s="106"/>
      <c r="F22" s="106"/>
      <c r="G22" s="106"/>
      <c r="H22" s="106"/>
      <c r="I22" s="106"/>
      <c r="J22" s="106"/>
    </row>
    <row r="23" spans="1:10" ht="24" customHeight="1" x14ac:dyDescent="0.25">
      <c r="B23" s="183" t="s">
        <v>283</v>
      </c>
      <c r="C23" s="450"/>
      <c r="D23" s="450"/>
      <c r="E23" s="450"/>
      <c r="F23" s="450"/>
      <c r="G23" s="450"/>
      <c r="H23" s="450"/>
      <c r="I23" s="450"/>
      <c r="J23" s="450"/>
    </row>
    <row r="24" spans="1:10" ht="24" customHeight="1" x14ac:dyDescent="0.25">
      <c r="A24" s="56"/>
      <c r="B24" s="161" t="s">
        <v>96</v>
      </c>
      <c r="C24" s="472">
        <v>167</v>
      </c>
      <c r="D24" s="472">
        <v>204</v>
      </c>
      <c r="E24" s="472">
        <v>188</v>
      </c>
      <c r="F24" s="472">
        <v>142</v>
      </c>
      <c r="G24" s="472">
        <v>204</v>
      </c>
      <c r="H24" s="472">
        <v>225</v>
      </c>
      <c r="I24" s="472">
        <v>220</v>
      </c>
      <c r="J24" s="472">
        <v>210</v>
      </c>
    </row>
    <row r="25" spans="1:10" ht="24" customHeight="1" x14ac:dyDescent="0.25">
      <c r="A25" s="56"/>
      <c r="B25" s="161"/>
      <c r="C25" s="472"/>
      <c r="D25" s="472"/>
      <c r="E25" s="472"/>
      <c r="F25" s="472"/>
      <c r="G25" s="472"/>
      <c r="H25" s="472"/>
      <c r="I25" s="472"/>
      <c r="J25" s="472"/>
    </row>
    <row r="26" spans="1:10" ht="24" customHeight="1" x14ac:dyDescent="0.25">
      <c r="B26" s="183" t="s">
        <v>75</v>
      </c>
      <c r="C26" s="450"/>
      <c r="D26" s="450"/>
      <c r="E26" s="450"/>
      <c r="F26" s="450"/>
      <c r="G26" s="450"/>
      <c r="H26" s="450"/>
      <c r="I26" s="450"/>
      <c r="J26" s="450"/>
    </row>
    <row r="27" spans="1:10" ht="24" customHeight="1" x14ac:dyDescent="0.25">
      <c r="B27" s="91" t="s">
        <v>76</v>
      </c>
      <c r="C27" s="106">
        <v>326</v>
      </c>
      <c r="D27" s="106">
        <v>320</v>
      </c>
      <c r="E27" s="106">
        <v>406</v>
      </c>
      <c r="F27" s="106">
        <v>619</v>
      </c>
      <c r="G27" s="106">
        <v>671</v>
      </c>
      <c r="H27" s="106">
        <v>347</v>
      </c>
      <c r="I27" s="106">
        <v>395</v>
      </c>
      <c r="J27" s="106">
        <v>450</v>
      </c>
    </row>
    <row r="28" spans="1:10" ht="24" customHeight="1" x14ac:dyDescent="0.25">
      <c r="B28" s="91" t="s">
        <v>82</v>
      </c>
      <c r="C28" s="106">
        <v>40</v>
      </c>
      <c r="D28" s="106">
        <v>30</v>
      </c>
      <c r="E28" s="106">
        <v>35</v>
      </c>
      <c r="F28" s="106">
        <v>29</v>
      </c>
      <c r="G28" s="106">
        <v>20</v>
      </c>
      <c r="H28" s="106">
        <v>17</v>
      </c>
      <c r="I28" s="106">
        <v>20</v>
      </c>
      <c r="J28" s="106">
        <v>25</v>
      </c>
    </row>
    <row r="29" spans="1:10" ht="24" customHeight="1" x14ac:dyDescent="0.25">
      <c r="B29" s="91" t="s">
        <v>84</v>
      </c>
      <c r="C29" s="106">
        <v>50</v>
      </c>
      <c r="D29" s="106">
        <v>52</v>
      </c>
      <c r="E29" s="106">
        <v>56</v>
      </c>
      <c r="F29" s="106">
        <v>50</v>
      </c>
      <c r="G29" s="106">
        <v>53</v>
      </c>
      <c r="H29" s="106">
        <v>51</v>
      </c>
      <c r="I29" s="106">
        <v>53</v>
      </c>
      <c r="J29" s="106">
        <v>55</v>
      </c>
    </row>
    <row r="30" spans="1:10" ht="24" customHeight="1" x14ac:dyDescent="0.25">
      <c r="B30" s="91" t="s">
        <v>83</v>
      </c>
      <c r="C30" s="106">
        <v>26</v>
      </c>
      <c r="D30" s="106">
        <v>32</v>
      </c>
      <c r="E30" s="106">
        <v>31</v>
      </c>
      <c r="F30" s="106">
        <v>31</v>
      </c>
      <c r="G30" s="106">
        <v>33</v>
      </c>
      <c r="H30" s="106">
        <v>34</v>
      </c>
      <c r="I30" s="106">
        <v>31</v>
      </c>
      <c r="J30" s="106">
        <v>32</v>
      </c>
    </row>
    <row r="31" spans="1:10" ht="24" customHeight="1" x14ac:dyDescent="0.25">
      <c r="B31" s="99" t="s">
        <v>210</v>
      </c>
      <c r="C31" s="451">
        <v>442</v>
      </c>
      <c r="D31" s="451">
        <v>434</v>
      </c>
      <c r="E31" s="451">
        <v>528</v>
      </c>
      <c r="F31" s="451">
        <v>729</v>
      </c>
      <c r="G31" s="451">
        <v>777</v>
      </c>
      <c r="H31" s="451">
        <v>449</v>
      </c>
      <c r="I31" s="451">
        <v>499</v>
      </c>
      <c r="J31" s="451">
        <v>562</v>
      </c>
    </row>
    <row r="32" spans="1:10" ht="24" customHeight="1" x14ac:dyDescent="0.25">
      <c r="B32" s="91"/>
      <c r="C32" s="106"/>
      <c r="D32" s="106"/>
      <c r="E32" s="106"/>
      <c r="F32" s="106"/>
      <c r="G32" s="106"/>
      <c r="H32" s="106"/>
      <c r="I32" s="106"/>
      <c r="J32" s="106"/>
    </row>
    <row r="33" spans="2:10" ht="24" customHeight="1" x14ac:dyDescent="0.25">
      <c r="B33" s="183" t="s">
        <v>79</v>
      </c>
      <c r="C33" s="450"/>
      <c r="D33" s="450"/>
      <c r="E33" s="450"/>
      <c r="F33" s="450"/>
      <c r="G33" s="450"/>
      <c r="H33" s="450"/>
      <c r="I33" s="450"/>
      <c r="J33" s="450"/>
    </row>
    <row r="34" spans="2:10" ht="24" customHeight="1" x14ac:dyDescent="0.25">
      <c r="B34" s="91" t="s">
        <v>80</v>
      </c>
      <c r="C34" s="106">
        <v>9</v>
      </c>
      <c r="D34" s="106">
        <v>13</v>
      </c>
      <c r="E34" s="106">
        <v>9</v>
      </c>
      <c r="F34" s="106">
        <v>8</v>
      </c>
      <c r="G34" s="106">
        <v>10</v>
      </c>
      <c r="H34" s="106">
        <v>11</v>
      </c>
      <c r="I34" s="106">
        <v>15</v>
      </c>
      <c r="J34" s="106">
        <v>20</v>
      </c>
    </row>
    <row r="35" spans="2:10" ht="24" customHeight="1" x14ac:dyDescent="0.25">
      <c r="B35" s="91" t="s">
        <v>435</v>
      </c>
      <c r="C35" s="106">
        <v>2</v>
      </c>
      <c r="D35" s="106">
        <v>1</v>
      </c>
      <c r="E35" s="106">
        <v>1</v>
      </c>
      <c r="F35" s="106">
        <v>1</v>
      </c>
      <c r="G35" s="106">
        <v>1</v>
      </c>
      <c r="H35" s="106">
        <v>7</v>
      </c>
      <c r="I35" s="106">
        <v>5</v>
      </c>
      <c r="J35" s="106">
        <v>5</v>
      </c>
    </row>
    <row r="36" spans="2:10" ht="24" customHeight="1" x14ac:dyDescent="0.25">
      <c r="B36" s="99" t="s">
        <v>210</v>
      </c>
      <c r="C36" s="451">
        <v>11</v>
      </c>
      <c r="D36" s="451">
        <v>14</v>
      </c>
      <c r="E36" s="451">
        <v>10</v>
      </c>
      <c r="F36" s="451">
        <v>9</v>
      </c>
      <c r="G36" s="451">
        <v>11</v>
      </c>
      <c r="H36" s="451">
        <v>18</v>
      </c>
      <c r="I36" s="451">
        <v>20</v>
      </c>
      <c r="J36" s="451">
        <v>25</v>
      </c>
    </row>
    <row r="37" spans="2:10" ht="11.25" customHeight="1" thickBot="1" x14ac:dyDescent="0.3">
      <c r="B37" s="284"/>
      <c r="C37" s="289"/>
      <c r="D37" s="289"/>
      <c r="E37" s="289"/>
      <c r="F37" s="289"/>
      <c r="G37" s="285"/>
      <c r="H37" s="96"/>
      <c r="I37" s="285"/>
      <c r="J37" s="285"/>
    </row>
    <row r="38" spans="2:10" ht="3.75" customHeight="1" x14ac:dyDescent="0.25">
      <c r="B38" s="26"/>
      <c r="C38" s="105"/>
      <c r="D38" s="105"/>
      <c r="E38" s="105"/>
      <c r="F38" s="105"/>
      <c r="G38" s="107"/>
      <c r="H38" s="556"/>
      <c r="I38" s="107"/>
      <c r="J38" s="107"/>
    </row>
    <row r="39" spans="2:10" ht="30" customHeight="1" x14ac:dyDescent="0.25">
      <c r="B39" s="1015" t="s">
        <v>421</v>
      </c>
      <c r="C39" s="1015"/>
      <c r="D39" s="1015"/>
      <c r="E39" s="1015"/>
      <c r="F39" s="1015"/>
      <c r="G39" s="1015"/>
      <c r="H39" s="537"/>
      <c r="I39" s="868"/>
      <c r="J39" s="901"/>
    </row>
    <row r="40" spans="2:10" ht="14.1" customHeight="1" x14ac:dyDescent="0.25">
      <c r="B40" s="84" t="s">
        <v>363</v>
      </c>
      <c r="C40" s="106"/>
      <c r="D40" s="106"/>
      <c r="E40" s="106"/>
      <c r="F40" s="106"/>
      <c r="G40" s="106"/>
      <c r="H40" s="106"/>
      <c r="I40" s="106"/>
      <c r="J40" s="106"/>
    </row>
    <row r="41" spans="2:10" ht="14.1" customHeight="1" x14ac:dyDescent="0.25">
      <c r="B41" s="84" t="s">
        <v>362</v>
      </c>
    </row>
    <row r="42" spans="2:10" ht="14.1" customHeight="1" x14ac:dyDescent="0.25">
      <c r="B42" s="84" t="s">
        <v>402</v>
      </c>
    </row>
    <row r="43" spans="2:10" ht="14.1" customHeight="1" x14ac:dyDescent="0.25">
      <c r="B43" s="14" t="s">
        <v>339</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O40"/>
  <sheetViews>
    <sheetView showGridLines="0" view="pageBreakPreview" zoomScale="90" zoomScaleNormal="100" zoomScaleSheetLayoutView="90" workbookViewId="0">
      <selection activeCell="H70" sqref="H70"/>
    </sheetView>
  </sheetViews>
  <sheetFormatPr baseColWidth="10" defaultRowHeight="13.2" x14ac:dyDescent="0.25"/>
  <cols>
    <col min="1" max="1" width="1.6640625" style="20" customWidth="1"/>
    <col min="2" max="2" width="30.33203125" style="20" customWidth="1"/>
    <col min="3" max="7" width="14.33203125" style="20" customWidth="1"/>
    <col min="8" max="10" width="13.109375" style="20" customWidth="1"/>
    <col min="11" max="11" width="3.109375" style="20" customWidth="1"/>
    <col min="12" max="12" width="7.6640625" style="20" customWidth="1"/>
    <col min="13" max="252" width="11.44140625" style="20"/>
    <col min="253" max="253" width="17.5546875" style="20" customWidth="1"/>
    <col min="254" max="508" width="11.44140625" style="20"/>
    <col min="509" max="509" width="17.5546875" style="20" customWidth="1"/>
    <col min="510" max="764" width="11.44140625" style="20"/>
    <col min="765" max="765" width="17.5546875" style="20" customWidth="1"/>
    <col min="766" max="1020" width="11.44140625" style="20"/>
    <col min="1021" max="1021" width="17.5546875" style="20" customWidth="1"/>
    <col min="1022" max="1276" width="11.44140625" style="20"/>
    <col min="1277" max="1277" width="17.5546875" style="20" customWidth="1"/>
    <col min="1278" max="1532" width="11.44140625" style="20"/>
    <col min="1533" max="1533" width="17.5546875" style="20" customWidth="1"/>
    <col min="1534" max="1788" width="11.44140625" style="20"/>
    <col min="1789" max="1789" width="17.5546875" style="20" customWidth="1"/>
    <col min="1790" max="2044" width="11.44140625" style="20"/>
    <col min="2045" max="2045" width="17.5546875" style="20" customWidth="1"/>
    <col min="2046" max="2300" width="11.44140625" style="20"/>
    <col min="2301" max="2301" width="17.5546875" style="20" customWidth="1"/>
    <col min="2302" max="2556" width="11.44140625" style="20"/>
    <col min="2557" max="2557" width="17.5546875" style="20" customWidth="1"/>
    <col min="2558" max="2812" width="11.44140625" style="20"/>
    <col min="2813" max="2813" width="17.5546875" style="20" customWidth="1"/>
    <col min="2814" max="3068" width="11.44140625" style="20"/>
    <col min="3069" max="3069" width="17.5546875" style="20" customWidth="1"/>
    <col min="3070" max="3324" width="11.44140625" style="20"/>
    <col min="3325" max="3325" width="17.5546875" style="20" customWidth="1"/>
    <col min="3326" max="3580" width="11.44140625" style="20"/>
    <col min="3581" max="3581" width="17.5546875" style="20" customWidth="1"/>
    <col min="3582" max="3836" width="11.44140625" style="20"/>
    <col min="3837" max="3837" width="17.5546875" style="20" customWidth="1"/>
    <col min="3838" max="4092" width="11.44140625" style="20"/>
    <col min="4093" max="4093" width="17.5546875" style="20" customWidth="1"/>
    <col min="4094" max="4348" width="11.44140625" style="20"/>
    <col min="4349" max="4349" width="17.5546875" style="20" customWidth="1"/>
    <col min="4350" max="4604" width="11.44140625" style="20"/>
    <col min="4605" max="4605" width="17.5546875" style="20" customWidth="1"/>
    <col min="4606" max="4860" width="11.44140625" style="20"/>
    <col min="4861" max="4861" width="17.5546875" style="20" customWidth="1"/>
    <col min="4862" max="5116" width="11.44140625" style="20"/>
    <col min="5117" max="5117" width="17.5546875" style="20" customWidth="1"/>
    <col min="5118" max="5372" width="11.44140625" style="20"/>
    <col min="5373" max="5373" width="17.5546875" style="20" customWidth="1"/>
    <col min="5374" max="5628" width="11.44140625" style="20"/>
    <col min="5629" max="5629" width="17.5546875" style="20" customWidth="1"/>
    <col min="5630" max="5884" width="11.44140625" style="20"/>
    <col min="5885" max="5885" width="17.5546875" style="20" customWidth="1"/>
    <col min="5886" max="6140" width="11.44140625" style="20"/>
    <col min="6141" max="6141" width="17.5546875" style="20" customWidth="1"/>
    <col min="6142" max="6396" width="11.44140625" style="20"/>
    <col min="6397" max="6397" width="17.5546875" style="20" customWidth="1"/>
    <col min="6398" max="6652" width="11.44140625" style="20"/>
    <col min="6653" max="6653" width="17.5546875" style="20" customWidth="1"/>
    <col min="6654" max="6908" width="11.44140625" style="20"/>
    <col min="6909" max="6909" width="17.5546875" style="20" customWidth="1"/>
    <col min="6910" max="7164" width="11.44140625" style="20"/>
    <col min="7165" max="7165" width="17.5546875" style="20" customWidth="1"/>
    <col min="7166" max="7420" width="11.44140625" style="20"/>
    <col min="7421" max="7421" width="17.5546875" style="20" customWidth="1"/>
    <col min="7422" max="7676" width="11.44140625" style="20"/>
    <col min="7677" max="7677" width="17.5546875" style="20" customWidth="1"/>
    <col min="7678" max="7932" width="11.44140625" style="20"/>
    <col min="7933" max="7933" width="17.5546875" style="20" customWidth="1"/>
    <col min="7934" max="8188" width="11.44140625" style="20"/>
    <col min="8189" max="8189" width="17.5546875" style="20" customWidth="1"/>
    <col min="8190" max="8444" width="11.44140625" style="20"/>
    <col min="8445" max="8445" width="17.5546875" style="20" customWidth="1"/>
    <col min="8446" max="8700" width="11.44140625" style="20"/>
    <col min="8701" max="8701" width="17.5546875" style="20" customWidth="1"/>
    <col min="8702" max="8956" width="11.44140625" style="20"/>
    <col min="8957" max="8957" width="17.5546875" style="20" customWidth="1"/>
    <col min="8958" max="9212" width="11.44140625" style="20"/>
    <col min="9213" max="9213" width="17.5546875" style="20" customWidth="1"/>
    <col min="9214" max="9468" width="11.44140625" style="20"/>
    <col min="9469" max="9469" width="17.5546875" style="20" customWidth="1"/>
    <col min="9470" max="9724" width="11.44140625" style="20"/>
    <col min="9725" max="9725" width="17.5546875" style="20" customWidth="1"/>
    <col min="9726" max="9980" width="11.44140625" style="20"/>
    <col min="9981" max="9981" width="17.5546875" style="20" customWidth="1"/>
    <col min="9982" max="10236" width="11.44140625" style="20"/>
    <col min="10237" max="10237" width="17.5546875" style="20" customWidth="1"/>
    <col min="10238" max="10492" width="11.44140625" style="20"/>
    <col min="10493" max="10493" width="17.5546875" style="20" customWidth="1"/>
    <col min="10494" max="10748" width="11.44140625" style="20"/>
    <col min="10749" max="10749" width="17.5546875" style="20" customWidth="1"/>
    <col min="10750" max="11004" width="11.44140625" style="20"/>
    <col min="11005" max="11005" width="17.5546875" style="20" customWidth="1"/>
    <col min="11006" max="11260" width="11.44140625" style="20"/>
    <col min="11261" max="11261" width="17.5546875" style="20" customWidth="1"/>
    <col min="11262" max="11516" width="11.44140625" style="20"/>
    <col min="11517" max="11517" width="17.5546875" style="20" customWidth="1"/>
    <col min="11518" max="11772" width="11.44140625" style="20"/>
    <col min="11773" max="11773" width="17.5546875" style="20" customWidth="1"/>
    <col min="11774" max="12028" width="11.44140625" style="20"/>
    <col min="12029" max="12029" width="17.5546875" style="20" customWidth="1"/>
    <col min="12030" max="12284" width="11.44140625" style="20"/>
    <col min="12285" max="12285" width="17.5546875" style="20" customWidth="1"/>
    <col min="12286" max="12540" width="11.44140625" style="20"/>
    <col min="12541" max="12541" width="17.5546875" style="20" customWidth="1"/>
    <col min="12542" max="12796" width="11.44140625" style="20"/>
    <col min="12797" max="12797" width="17.5546875" style="20" customWidth="1"/>
    <col min="12798" max="13052" width="11.44140625" style="20"/>
    <col min="13053" max="13053" width="17.5546875" style="20" customWidth="1"/>
    <col min="13054" max="13308" width="11.44140625" style="20"/>
    <col min="13309" max="13309" width="17.5546875" style="20" customWidth="1"/>
    <col min="13310" max="13564" width="11.44140625" style="20"/>
    <col min="13565" max="13565" width="17.5546875" style="20" customWidth="1"/>
    <col min="13566" max="13820" width="11.44140625" style="20"/>
    <col min="13821" max="13821" width="17.5546875" style="20" customWidth="1"/>
    <col min="13822" max="14076" width="11.44140625" style="20"/>
    <col min="14077" max="14077" width="17.5546875" style="20" customWidth="1"/>
    <col min="14078" max="14332" width="11.44140625" style="20"/>
    <col min="14333" max="14333" width="17.5546875" style="20" customWidth="1"/>
    <col min="14334" max="14588" width="11.44140625" style="20"/>
    <col min="14589" max="14589" width="17.5546875" style="20" customWidth="1"/>
    <col min="14590" max="14844" width="11.44140625" style="20"/>
    <col min="14845" max="14845" width="17.5546875" style="20" customWidth="1"/>
    <col min="14846" max="15100" width="11.44140625" style="20"/>
    <col min="15101" max="15101" width="17.5546875" style="20" customWidth="1"/>
    <col min="15102" max="15356" width="11.44140625" style="20"/>
    <col min="15357" max="15357" width="17.5546875" style="20" customWidth="1"/>
    <col min="15358" max="15612" width="11.44140625" style="20"/>
    <col min="15613" max="15613" width="17.5546875" style="20" customWidth="1"/>
    <col min="15614" max="15868" width="11.44140625" style="20"/>
    <col min="15869" max="15869" width="17.5546875" style="20" customWidth="1"/>
    <col min="15870" max="16124" width="11.44140625" style="20"/>
    <col min="16125" max="16125" width="17.5546875" style="20" customWidth="1"/>
    <col min="16126" max="16384" width="11.44140625" style="20"/>
  </cols>
  <sheetData>
    <row r="2" spans="2:15" ht="15.6" x14ac:dyDescent="0.3">
      <c r="B2" s="98" t="s">
        <v>285</v>
      </c>
      <c r="F2" s="869"/>
      <c r="L2" s="57" t="s">
        <v>189</v>
      </c>
    </row>
    <row r="3" spans="2:15" ht="15" x14ac:dyDescent="0.25">
      <c r="B3" s="436" t="s">
        <v>260</v>
      </c>
      <c r="C3" s="869"/>
      <c r="D3" s="637"/>
      <c r="E3" s="637"/>
      <c r="F3" s="637"/>
      <c r="G3" s="637"/>
      <c r="H3" s="637"/>
      <c r="I3" s="637"/>
      <c r="J3" s="637"/>
    </row>
    <row r="4" spans="2:15" ht="8.1" customHeight="1" x14ac:dyDescent="0.25"/>
    <row r="5" spans="2:15" ht="29.25" customHeight="1" x14ac:dyDescent="0.25">
      <c r="B5" s="425" t="s">
        <v>136</v>
      </c>
      <c r="C5" s="443">
        <v>2010</v>
      </c>
      <c r="D5" s="443">
        <v>2011</v>
      </c>
      <c r="E5" s="443">
        <v>2012</v>
      </c>
      <c r="F5" s="443">
        <v>2013</v>
      </c>
      <c r="G5" s="443">
        <v>2014</v>
      </c>
      <c r="H5" s="443">
        <v>2015</v>
      </c>
      <c r="I5" s="443" t="s">
        <v>484</v>
      </c>
      <c r="J5" s="443" t="s">
        <v>482</v>
      </c>
    </row>
    <row r="6" spans="2:15" ht="25.5" customHeight="1" x14ac:dyDescent="0.25">
      <c r="B6" s="434" t="s">
        <v>53</v>
      </c>
      <c r="C6" s="444">
        <v>1698</v>
      </c>
      <c r="D6" s="444">
        <v>1875</v>
      </c>
      <c r="E6" s="444">
        <v>2017</v>
      </c>
      <c r="F6" s="444">
        <v>1998</v>
      </c>
      <c r="G6" s="444">
        <v>2133</v>
      </c>
      <c r="H6" s="444">
        <v>2076</v>
      </c>
      <c r="I6" s="444">
        <v>1967</v>
      </c>
      <c r="J6" s="444">
        <v>2060</v>
      </c>
      <c r="L6" s="444"/>
      <c r="M6" s="444"/>
    </row>
    <row r="7" spans="2:15" ht="2.25" customHeight="1" thickBot="1" x14ac:dyDescent="0.3">
      <c r="B7" s="275"/>
      <c r="C7" s="275"/>
      <c r="D7" s="275"/>
      <c r="E7" s="275"/>
      <c r="F7" s="275"/>
      <c r="G7" s="275"/>
      <c r="H7" s="25"/>
      <c r="I7" s="275"/>
      <c r="J7" s="275"/>
    </row>
    <row r="8" spans="2:15" ht="3" customHeight="1" x14ac:dyDescent="0.25">
      <c r="B8" s="111"/>
      <c r="C8" s="110"/>
      <c r="D8" s="110"/>
      <c r="E8" s="110"/>
      <c r="F8" s="110"/>
      <c r="G8" s="110"/>
      <c r="H8" s="565"/>
      <c r="I8" s="110"/>
      <c r="J8" s="110"/>
    </row>
    <row r="9" spans="2:15" ht="24" customHeight="1" x14ac:dyDescent="0.25">
      <c r="B9" s="189" t="s">
        <v>105</v>
      </c>
      <c r="C9" s="183">
        <v>6</v>
      </c>
      <c r="D9" s="183">
        <v>8</v>
      </c>
      <c r="E9" s="183">
        <v>12</v>
      </c>
      <c r="F9" s="183">
        <v>15</v>
      </c>
      <c r="G9" s="183">
        <v>18</v>
      </c>
      <c r="H9" s="183">
        <v>17</v>
      </c>
      <c r="I9" s="183">
        <v>15</v>
      </c>
      <c r="J9" s="183">
        <v>16</v>
      </c>
      <c r="L9" s="39"/>
      <c r="M9" s="39"/>
      <c r="N9" s="39"/>
      <c r="O9" s="39"/>
    </row>
    <row r="10" spans="2:15" ht="24" customHeight="1" x14ac:dyDescent="0.25">
      <c r="B10" s="91"/>
      <c r="C10" s="106"/>
      <c r="D10" s="106"/>
      <c r="E10" s="106"/>
      <c r="F10" s="106"/>
      <c r="G10" s="106"/>
      <c r="H10" s="106"/>
      <c r="I10" s="106"/>
      <c r="J10" s="106"/>
    </row>
    <row r="11" spans="2:15" ht="24" customHeight="1" x14ac:dyDescent="0.25">
      <c r="B11" s="183" t="s">
        <v>69</v>
      </c>
      <c r="C11" s="179"/>
      <c r="D11" s="179"/>
      <c r="E11" s="179"/>
      <c r="F11" s="179"/>
      <c r="G11" s="179"/>
      <c r="H11" s="179"/>
      <c r="I11" s="179"/>
      <c r="J11" s="179"/>
    </row>
    <row r="12" spans="2:15" ht="24" customHeight="1" x14ac:dyDescent="0.25">
      <c r="B12" s="91" t="s">
        <v>87</v>
      </c>
      <c r="C12" s="445">
        <v>128</v>
      </c>
      <c r="D12" s="445">
        <v>201</v>
      </c>
      <c r="E12" s="445">
        <v>201</v>
      </c>
      <c r="F12" s="445">
        <v>182</v>
      </c>
      <c r="G12" s="445">
        <v>144</v>
      </c>
      <c r="H12" s="445">
        <v>138</v>
      </c>
      <c r="I12" s="445">
        <v>130</v>
      </c>
      <c r="J12" s="445">
        <v>132</v>
      </c>
    </row>
    <row r="13" spans="2:15" ht="24" customHeight="1" x14ac:dyDescent="0.25">
      <c r="B13" s="91" t="s">
        <v>88</v>
      </c>
      <c r="C13" s="445">
        <v>5</v>
      </c>
      <c r="D13" s="445">
        <v>1</v>
      </c>
      <c r="E13" s="445">
        <v>0</v>
      </c>
      <c r="F13" s="445">
        <v>3</v>
      </c>
      <c r="G13" s="445">
        <v>39</v>
      </c>
      <c r="H13" s="445">
        <v>41</v>
      </c>
      <c r="I13" s="445">
        <v>15</v>
      </c>
      <c r="J13" s="445">
        <v>21</v>
      </c>
    </row>
    <row r="14" spans="2:15" ht="24" customHeight="1" x14ac:dyDescent="0.25">
      <c r="B14" s="91" t="s">
        <v>97</v>
      </c>
      <c r="C14" s="445">
        <v>9</v>
      </c>
      <c r="D14" s="445">
        <v>14</v>
      </c>
      <c r="E14" s="445">
        <v>15</v>
      </c>
      <c r="F14" s="445">
        <v>19</v>
      </c>
      <c r="G14" s="445">
        <v>21</v>
      </c>
      <c r="H14" s="445">
        <v>6</v>
      </c>
      <c r="I14" s="445">
        <v>6</v>
      </c>
      <c r="J14" s="445">
        <v>6</v>
      </c>
    </row>
    <row r="15" spans="2:15" ht="24" customHeight="1" x14ac:dyDescent="0.25">
      <c r="B15" s="99" t="s">
        <v>210</v>
      </c>
      <c r="C15" s="446">
        <v>142</v>
      </c>
      <c r="D15" s="446">
        <v>216</v>
      </c>
      <c r="E15" s="446">
        <v>216</v>
      </c>
      <c r="F15" s="446">
        <v>204</v>
      </c>
      <c r="G15" s="446">
        <v>204</v>
      </c>
      <c r="H15" s="446">
        <v>185</v>
      </c>
      <c r="I15" s="446">
        <v>151</v>
      </c>
      <c r="J15" s="446">
        <v>159</v>
      </c>
    </row>
    <row r="16" spans="2:15" ht="24" customHeight="1" x14ac:dyDescent="0.25">
      <c r="B16" s="91"/>
      <c r="C16" s="445"/>
      <c r="D16" s="445"/>
      <c r="E16" s="445"/>
      <c r="F16" s="445"/>
      <c r="G16" s="445"/>
      <c r="H16" s="445"/>
      <c r="I16" s="445"/>
      <c r="J16" s="445"/>
      <c r="K16" s="445"/>
    </row>
    <row r="17" spans="2:11" ht="24" customHeight="1" x14ac:dyDescent="0.25">
      <c r="B17" s="183" t="s">
        <v>259</v>
      </c>
      <c r="C17" s="180">
        <v>445</v>
      </c>
      <c r="D17" s="180">
        <v>388</v>
      </c>
      <c r="E17" s="180">
        <v>386</v>
      </c>
      <c r="F17" s="180">
        <v>374</v>
      </c>
      <c r="G17" s="180">
        <v>390</v>
      </c>
      <c r="H17" s="180">
        <v>400</v>
      </c>
      <c r="I17" s="180">
        <v>390</v>
      </c>
      <c r="J17" s="180">
        <v>410</v>
      </c>
    </row>
    <row r="18" spans="2:11" s="28" customFormat="1" ht="24" customHeight="1" x14ac:dyDescent="0.25">
      <c r="B18" s="100"/>
      <c r="C18" s="157"/>
      <c r="D18" s="157"/>
      <c r="E18" s="157"/>
      <c r="F18" s="157"/>
      <c r="G18" s="157"/>
      <c r="H18" s="157"/>
      <c r="I18" s="157"/>
      <c r="J18" s="157"/>
    </row>
    <row r="19" spans="2:11" ht="24" customHeight="1" x14ac:dyDescent="0.25">
      <c r="B19" s="183" t="s">
        <v>72</v>
      </c>
      <c r="C19" s="179"/>
      <c r="D19" s="179"/>
      <c r="E19" s="179"/>
      <c r="F19" s="179"/>
      <c r="G19" s="179"/>
      <c r="H19" s="179"/>
      <c r="I19" s="179"/>
      <c r="J19" s="179"/>
    </row>
    <row r="20" spans="2:11" ht="24" customHeight="1" x14ac:dyDescent="0.25">
      <c r="B20" s="91" t="s">
        <v>89</v>
      </c>
      <c r="C20" s="445">
        <v>2</v>
      </c>
      <c r="D20" s="445">
        <v>2</v>
      </c>
      <c r="E20" s="445">
        <v>2</v>
      </c>
      <c r="F20" s="445">
        <v>1</v>
      </c>
      <c r="G20" s="445">
        <v>1</v>
      </c>
      <c r="H20" s="445">
        <v>2</v>
      </c>
      <c r="I20" s="445">
        <v>1</v>
      </c>
      <c r="J20" s="445">
        <v>2</v>
      </c>
    </row>
    <row r="21" spans="2:11" ht="24" customHeight="1" x14ac:dyDescent="0.25">
      <c r="B21" s="91" t="s">
        <v>90</v>
      </c>
      <c r="C21" s="445">
        <v>6</v>
      </c>
      <c r="D21" s="445">
        <v>2</v>
      </c>
      <c r="E21" s="445">
        <v>1</v>
      </c>
      <c r="F21" s="445">
        <v>1</v>
      </c>
      <c r="G21" s="445">
        <v>2</v>
      </c>
      <c r="H21" s="445">
        <v>2</v>
      </c>
      <c r="I21" s="445">
        <v>2</v>
      </c>
      <c r="J21" s="445">
        <v>2</v>
      </c>
    </row>
    <row r="22" spans="2:11" ht="24" customHeight="1" x14ac:dyDescent="0.25">
      <c r="B22" s="99" t="s">
        <v>210</v>
      </c>
      <c r="C22" s="446">
        <v>8</v>
      </c>
      <c r="D22" s="446">
        <v>4</v>
      </c>
      <c r="E22" s="446">
        <v>3</v>
      </c>
      <c r="F22" s="446">
        <v>2</v>
      </c>
      <c r="G22" s="446">
        <v>3</v>
      </c>
      <c r="H22" s="446">
        <v>4</v>
      </c>
      <c r="I22" s="446">
        <v>3</v>
      </c>
      <c r="J22" s="446">
        <v>4</v>
      </c>
    </row>
    <row r="23" spans="2:11" ht="24" customHeight="1" x14ac:dyDescent="0.25">
      <c r="B23" s="91"/>
      <c r="C23" s="445"/>
      <c r="D23" s="445"/>
      <c r="E23" s="445"/>
      <c r="F23" s="445"/>
      <c r="G23" s="445"/>
      <c r="H23" s="445"/>
      <c r="I23" s="445"/>
      <c r="J23" s="445"/>
    </row>
    <row r="24" spans="2:11" ht="24" customHeight="1" x14ac:dyDescent="0.25">
      <c r="B24" s="183" t="s">
        <v>75</v>
      </c>
      <c r="C24" s="179"/>
      <c r="D24" s="179"/>
      <c r="E24" s="179"/>
      <c r="F24" s="179"/>
      <c r="G24" s="179"/>
      <c r="H24" s="179"/>
      <c r="I24" s="179"/>
      <c r="J24" s="179"/>
    </row>
    <row r="25" spans="2:11" ht="24" customHeight="1" x14ac:dyDescent="0.25">
      <c r="B25" s="91" t="s">
        <v>91</v>
      </c>
      <c r="C25" s="445">
        <v>3</v>
      </c>
      <c r="D25" s="445">
        <v>9</v>
      </c>
      <c r="E25" s="445">
        <v>9</v>
      </c>
      <c r="F25" s="445">
        <v>3</v>
      </c>
      <c r="G25" s="445">
        <v>6</v>
      </c>
      <c r="H25" s="445">
        <v>4</v>
      </c>
      <c r="I25" s="445">
        <v>3</v>
      </c>
      <c r="J25" s="445">
        <v>2</v>
      </c>
    </row>
    <row r="26" spans="2:11" ht="24" customHeight="1" x14ac:dyDescent="0.25">
      <c r="B26" s="91" t="s">
        <v>92</v>
      </c>
      <c r="C26" s="445">
        <v>30</v>
      </c>
      <c r="D26" s="445">
        <v>24</v>
      </c>
      <c r="E26" s="445">
        <v>21</v>
      </c>
      <c r="F26" s="445">
        <v>13</v>
      </c>
      <c r="G26" s="445">
        <v>8</v>
      </c>
      <c r="H26" s="445">
        <v>21</v>
      </c>
      <c r="I26" s="445">
        <v>25</v>
      </c>
      <c r="J26" s="445">
        <v>19</v>
      </c>
    </row>
    <row r="27" spans="2:11" ht="24" customHeight="1" x14ac:dyDescent="0.25">
      <c r="B27" s="99" t="s">
        <v>210</v>
      </c>
      <c r="C27" s="446">
        <v>33</v>
      </c>
      <c r="D27" s="446">
        <v>33</v>
      </c>
      <c r="E27" s="446">
        <v>30</v>
      </c>
      <c r="F27" s="446">
        <v>16</v>
      </c>
      <c r="G27" s="446">
        <v>14</v>
      </c>
      <c r="H27" s="446">
        <v>25</v>
      </c>
      <c r="I27" s="446">
        <v>28</v>
      </c>
      <c r="J27" s="446">
        <v>21</v>
      </c>
    </row>
    <row r="28" spans="2:11" ht="24" customHeight="1" x14ac:dyDescent="0.25">
      <c r="B28" s="91"/>
      <c r="C28" s="445"/>
      <c r="D28" s="445"/>
      <c r="E28" s="445"/>
      <c r="F28" s="445"/>
      <c r="G28" s="445"/>
      <c r="H28" s="445"/>
      <c r="I28" s="445"/>
      <c r="J28" s="445"/>
    </row>
    <row r="29" spans="2:11" ht="24" customHeight="1" x14ac:dyDescent="0.25">
      <c r="B29" s="183" t="s">
        <v>79</v>
      </c>
      <c r="C29" s="179"/>
      <c r="D29" s="179"/>
      <c r="E29" s="179"/>
      <c r="F29" s="179"/>
      <c r="G29" s="179"/>
      <c r="H29" s="179"/>
      <c r="I29" s="179"/>
      <c r="J29" s="179"/>
    </row>
    <row r="30" spans="2:11" ht="24" customHeight="1" x14ac:dyDescent="0.25">
      <c r="B30" s="91" t="s">
        <v>95</v>
      </c>
      <c r="C30" s="445">
        <v>115</v>
      </c>
      <c r="D30" s="445">
        <v>116</v>
      </c>
      <c r="E30" s="445">
        <v>109</v>
      </c>
      <c r="F30" s="445">
        <v>96</v>
      </c>
      <c r="G30" s="445">
        <v>81</v>
      </c>
      <c r="H30" s="445">
        <v>65</v>
      </c>
      <c r="I30" s="445">
        <v>65</v>
      </c>
      <c r="J30" s="445">
        <v>70</v>
      </c>
    </row>
    <row r="31" spans="2:11" ht="24" customHeight="1" x14ac:dyDescent="0.25">
      <c r="B31" s="91" t="s">
        <v>435</v>
      </c>
      <c r="C31" s="445">
        <v>949</v>
      </c>
      <c r="D31" s="445">
        <v>1110</v>
      </c>
      <c r="E31" s="445">
        <v>1261</v>
      </c>
      <c r="F31" s="445">
        <v>1291</v>
      </c>
      <c r="G31" s="445">
        <v>1423</v>
      </c>
      <c r="H31" s="445">
        <v>1380</v>
      </c>
      <c r="I31" s="445">
        <v>1315</v>
      </c>
      <c r="J31" s="445">
        <v>1380</v>
      </c>
    </row>
    <row r="32" spans="2:11" ht="24" customHeight="1" x14ac:dyDescent="0.25">
      <c r="B32" s="99" t="s">
        <v>210</v>
      </c>
      <c r="C32" s="446">
        <v>1064</v>
      </c>
      <c r="D32" s="446">
        <v>1226</v>
      </c>
      <c r="E32" s="446">
        <v>1370</v>
      </c>
      <c r="F32" s="446">
        <v>1387</v>
      </c>
      <c r="G32" s="446">
        <v>1504</v>
      </c>
      <c r="H32" s="446">
        <v>1445</v>
      </c>
      <c r="I32" s="446">
        <v>1380</v>
      </c>
      <c r="J32" s="446">
        <v>1450</v>
      </c>
      <c r="K32" s="446"/>
    </row>
    <row r="33" spans="2:11" ht="16.5" customHeight="1" thickBot="1" x14ac:dyDescent="0.3">
      <c r="B33" s="278"/>
      <c r="C33" s="804"/>
      <c r="D33" s="804"/>
      <c r="E33" s="804"/>
      <c r="F33" s="804"/>
      <c r="G33" s="804"/>
      <c r="H33" s="445"/>
      <c r="I33" s="804"/>
      <c r="J33" s="804"/>
      <c r="K33" s="41"/>
    </row>
    <row r="34" spans="2:11" ht="9.9" customHeight="1" x14ac:dyDescent="0.25">
      <c r="B34" s="26"/>
      <c r="C34" s="105"/>
      <c r="D34" s="105"/>
      <c r="E34" s="105"/>
      <c r="F34" s="105"/>
      <c r="G34" s="107"/>
      <c r="H34" s="556"/>
      <c r="I34" s="107"/>
      <c r="J34" s="107"/>
    </row>
    <row r="35" spans="2:11" ht="24.75" customHeight="1" x14ac:dyDescent="0.25">
      <c r="B35" s="1015" t="s">
        <v>421</v>
      </c>
      <c r="C35" s="1015"/>
      <c r="D35" s="1015"/>
      <c r="E35" s="1015"/>
      <c r="F35" s="1015"/>
      <c r="G35" s="1015"/>
      <c r="H35" s="537"/>
      <c r="I35" s="868"/>
      <c r="J35" s="901"/>
    </row>
    <row r="36" spans="2:11" ht="14.1" customHeight="1" x14ac:dyDescent="0.25">
      <c r="B36" s="84" t="s">
        <v>363</v>
      </c>
      <c r="C36"/>
      <c r="D36"/>
      <c r="E36"/>
      <c r="F36"/>
      <c r="G36"/>
      <c r="H36"/>
      <c r="I36"/>
      <c r="J36"/>
    </row>
    <row r="37" spans="2:11" ht="14.1" customHeight="1" x14ac:dyDescent="0.25">
      <c r="B37" s="84" t="s">
        <v>362</v>
      </c>
      <c r="C37"/>
      <c r="D37"/>
      <c r="E37"/>
      <c r="F37"/>
      <c r="G37"/>
      <c r="H37"/>
      <c r="I37"/>
      <c r="J37"/>
    </row>
    <row r="38" spans="2:11" ht="14.1" customHeight="1" x14ac:dyDescent="0.25">
      <c r="B38" s="84" t="s">
        <v>402</v>
      </c>
    </row>
    <row r="39" spans="2:11" ht="14.1" customHeight="1" x14ac:dyDescent="0.25">
      <c r="B39" s="14" t="s">
        <v>339</v>
      </c>
    </row>
    <row r="40" spans="2:11"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68"/>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2.6640625" style="7" customWidth="1"/>
    <col min="2" max="2" width="9.6640625" style="7" customWidth="1"/>
    <col min="3" max="11" width="16.6640625" style="7" customWidth="1"/>
    <col min="12" max="12" width="4" style="7" customWidth="1"/>
    <col min="13" max="16384" width="11.44140625" style="7"/>
  </cols>
  <sheetData>
    <row r="1" spans="2:24" ht="15.6" x14ac:dyDescent="0.3">
      <c r="B1" s="137" t="s">
        <v>520</v>
      </c>
      <c r="C1" s="138"/>
      <c r="D1" s="138"/>
      <c r="H1" s="641"/>
      <c r="I1" s="641"/>
      <c r="J1" s="641"/>
      <c r="K1" s="641"/>
      <c r="M1" s="59" t="s">
        <v>189</v>
      </c>
    </row>
    <row r="2" spans="2:24" ht="15" x14ac:dyDescent="0.25">
      <c r="B2" s="623" t="s">
        <v>229</v>
      </c>
      <c r="C2" s="138"/>
      <c r="D2" s="138"/>
    </row>
    <row r="3" spans="2:24" ht="8.1" customHeight="1" x14ac:dyDescent="0.25">
      <c r="B3" s="642"/>
      <c r="C3" s="642"/>
      <c r="D3" s="642"/>
    </row>
    <row r="4" spans="2:24" ht="20.100000000000001" customHeight="1" x14ac:dyDescent="0.25">
      <c r="B4" s="624" t="s">
        <v>6</v>
      </c>
      <c r="C4" s="647">
        <v>2001</v>
      </c>
      <c r="D4" s="647">
        <v>2002</v>
      </c>
      <c r="E4" s="647">
        <v>2003</v>
      </c>
      <c r="F4" s="647">
        <v>2004</v>
      </c>
      <c r="G4" s="647">
        <v>2005</v>
      </c>
      <c r="H4" s="647">
        <v>2006</v>
      </c>
      <c r="I4" s="648">
        <v>2007</v>
      </c>
      <c r="J4" s="647">
        <v>2008</v>
      </c>
      <c r="K4" s="647">
        <v>2009</v>
      </c>
    </row>
    <row r="5" spans="2:24" ht="9.9" customHeight="1" thickBot="1" x14ac:dyDescent="0.3">
      <c r="B5" s="643"/>
      <c r="C5" s="643"/>
      <c r="D5" s="643"/>
      <c r="E5" s="643"/>
      <c r="F5" s="643"/>
      <c r="G5" s="643"/>
      <c r="H5" s="643"/>
      <c r="I5" s="643"/>
      <c r="J5" s="643"/>
      <c r="K5" s="643"/>
    </row>
    <row r="6" spans="2:24" ht="15.9" customHeight="1" x14ac:dyDescent="0.25">
      <c r="B6" s="626" t="s">
        <v>7</v>
      </c>
      <c r="C6" s="644">
        <v>720168</v>
      </c>
      <c r="D6" s="644">
        <v>725510</v>
      </c>
      <c r="E6" s="644">
        <v>746121</v>
      </c>
      <c r="F6" s="644">
        <v>754170</v>
      </c>
      <c r="G6" s="644">
        <v>765821</v>
      </c>
      <c r="H6" s="644">
        <v>786930</v>
      </c>
      <c r="I6" s="644">
        <v>833261</v>
      </c>
      <c r="J6" s="644">
        <v>832329</v>
      </c>
      <c r="K6" s="644">
        <v>809272</v>
      </c>
      <c r="L6" s="37"/>
      <c r="M6" s="37"/>
      <c r="N6" s="37"/>
      <c r="O6" s="37"/>
      <c r="P6" s="37"/>
      <c r="Q6" s="37"/>
      <c r="R6" s="37"/>
      <c r="S6" s="37"/>
      <c r="T6" s="37"/>
      <c r="U6" s="37"/>
      <c r="V6" s="37"/>
      <c r="W6" s="37"/>
      <c r="X6" s="37"/>
    </row>
    <row r="7" spans="2:24" ht="15.9" customHeight="1" x14ac:dyDescent="0.25">
      <c r="B7" s="629" t="s">
        <v>8</v>
      </c>
      <c r="C7" s="645">
        <v>1430968</v>
      </c>
      <c r="D7" s="645">
        <v>1454466</v>
      </c>
      <c r="E7" s="645">
        <v>1486837</v>
      </c>
      <c r="F7" s="645">
        <v>1510966</v>
      </c>
      <c r="G7" s="645">
        <v>1514419</v>
      </c>
      <c r="H7" s="645">
        <v>1562619</v>
      </c>
      <c r="I7" s="645">
        <v>1639110</v>
      </c>
      <c r="J7" s="645">
        <v>1650912</v>
      </c>
      <c r="K7" s="645">
        <v>1627465</v>
      </c>
      <c r="N7" s="37"/>
    </row>
    <row r="8" spans="2:24" ht="15.9" customHeight="1" x14ac:dyDescent="0.25">
      <c r="B8" s="626" t="s">
        <v>9</v>
      </c>
      <c r="C8" s="644">
        <v>2160163</v>
      </c>
      <c r="D8" s="644">
        <v>2194068</v>
      </c>
      <c r="E8" s="644">
        <v>2247189</v>
      </c>
      <c r="F8" s="644">
        <v>2284470</v>
      </c>
      <c r="G8" s="644">
        <v>2287393</v>
      </c>
      <c r="H8" s="644">
        <v>2355750</v>
      </c>
      <c r="I8" s="644">
        <v>2470753</v>
      </c>
      <c r="J8" s="644">
        <v>2499301</v>
      </c>
      <c r="K8" s="644">
        <v>2467329</v>
      </c>
    </row>
    <row r="9" spans="2:24" ht="15.9" customHeight="1" x14ac:dyDescent="0.25">
      <c r="B9" s="629" t="s">
        <v>10</v>
      </c>
      <c r="C9" s="645">
        <v>2882970</v>
      </c>
      <c r="D9" s="645">
        <v>2913942</v>
      </c>
      <c r="E9" s="645">
        <v>3022604</v>
      </c>
      <c r="F9" s="645">
        <v>3056294</v>
      </c>
      <c r="G9" s="645">
        <v>3070313</v>
      </c>
      <c r="H9" s="645">
        <v>3161390</v>
      </c>
      <c r="I9" s="645">
        <v>3312464</v>
      </c>
      <c r="J9" s="645">
        <v>3353366</v>
      </c>
      <c r="K9" s="645">
        <v>3315352</v>
      </c>
    </row>
    <row r="10" spans="2:24" ht="15.9" customHeight="1" x14ac:dyDescent="0.25">
      <c r="B10" s="626" t="s">
        <v>11</v>
      </c>
      <c r="C10" s="644">
        <v>3620308</v>
      </c>
      <c r="D10" s="644">
        <v>3663267</v>
      </c>
      <c r="E10" s="644">
        <v>3828551</v>
      </c>
      <c r="F10" s="644">
        <v>3852072</v>
      </c>
      <c r="G10" s="644">
        <v>3866407</v>
      </c>
      <c r="H10" s="644">
        <v>3979946</v>
      </c>
      <c r="I10" s="644">
        <v>4175928</v>
      </c>
      <c r="J10" s="644">
        <v>4226722</v>
      </c>
      <c r="K10" s="644">
        <v>4191902</v>
      </c>
    </row>
    <row r="11" spans="2:24" ht="15.9" customHeight="1" x14ac:dyDescent="0.25">
      <c r="B11" s="629" t="s">
        <v>12</v>
      </c>
      <c r="C11" s="645">
        <v>4404022</v>
      </c>
      <c r="D11" s="645">
        <v>4451815</v>
      </c>
      <c r="E11" s="645">
        <v>4668762</v>
      </c>
      <c r="F11" s="645">
        <v>4673850</v>
      </c>
      <c r="G11" s="645">
        <v>4698064</v>
      </c>
      <c r="H11" s="645">
        <v>4821972</v>
      </c>
      <c r="I11" s="645">
        <v>5033810</v>
      </c>
      <c r="J11" s="645">
        <v>5139244</v>
      </c>
      <c r="K11" s="645">
        <v>5089444</v>
      </c>
    </row>
    <row r="12" spans="2:24" ht="15.9" customHeight="1" x14ac:dyDescent="0.25">
      <c r="B12" s="626" t="s">
        <v>13</v>
      </c>
      <c r="C12" s="644">
        <v>5251230</v>
      </c>
      <c r="D12" s="644">
        <v>5292915</v>
      </c>
      <c r="E12" s="644">
        <v>5561644</v>
      </c>
      <c r="F12" s="644">
        <v>5534308</v>
      </c>
      <c r="G12" s="644">
        <v>5585130</v>
      </c>
      <c r="H12" s="644">
        <v>5736097</v>
      </c>
      <c r="I12" s="644">
        <v>5944031</v>
      </c>
      <c r="J12" s="644">
        <v>6089650</v>
      </c>
      <c r="K12" s="644">
        <v>6023204</v>
      </c>
    </row>
    <row r="13" spans="2:24" ht="15.9" customHeight="1" x14ac:dyDescent="0.25">
      <c r="B13" s="629" t="s">
        <v>14</v>
      </c>
      <c r="C13" s="645">
        <v>6152579</v>
      </c>
      <c r="D13" s="645">
        <v>6194210</v>
      </c>
      <c r="E13" s="645">
        <v>6478386</v>
      </c>
      <c r="F13" s="645">
        <v>6456793</v>
      </c>
      <c r="G13" s="645">
        <v>6462980</v>
      </c>
      <c r="H13" s="645">
        <v>6630570</v>
      </c>
      <c r="I13" s="645">
        <v>6861864</v>
      </c>
      <c r="J13" s="645">
        <v>7033179</v>
      </c>
      <c r="K13" s="645">
        <v>6965358</v>
      </c>
      <c r="M13" s="646"/>
    </row>
    <row r="14" spans="2:24" ht="15.9" customHeight="1" x14ac:dyDescent="0.25">
      <c r="B14" s="626" t="s">
        <v>15</v>
      </c>
      <c r="C14" s="644">
        <v>7080091</v>
      </c>
      <c r="D14" s="644">
        <v>7136132</v>
      </c>
      <c r="E14" s="644">
        <v>7380740</v>
      </c>
      <c r="F14" s="644">
        <v>7375807</v>
      </c>
      <c r="G14" s="644">
        <v>7334244</v>
      </c>
      <c r="H14" s="644">
        <v>7512229</v>
      </c>
      <c r="I14" s="644">
        <v>7761300</v>
      </c>
      <c r="J14" s="644">
        <v>7976273</v>
      </c>
      <c r="K14" s="644">
        <v>7888452</v>
      </c>
      <c r="M14" s="37"/>
    </row>
    <row r="15" spans="2:24" ht="15.9" customHeight="1" x14ac:dyDescent="0.25">
      <c r="B15" s="629" t="s">
        <v>16</v>
      </c>
      <c r="C15" s="645">
        <v>7956527</v>
      </c>
      <c r="D15" s="645">
        <v>8037069</v>
      </c>
      <c r="E15" s="645">
        <v>8203642</v>
      </c>
      <c r="F15" s="645">
        <v>8249440</v>
      </c>
      <c r="G15" s="645">
        <v>8187824</v>
      </c>
      <c r="H15" s="645">
        <v>8385994</v>
      </c>
      <c r="I15" s="645">
        <v>8669521</v>
      </c>
      <c r="J15" s="645">
        <v>8886980</v>
      </c>
      <c r="K15" s="645">
        <v>8811460</v>
      </c>
    </row>
    <row r="16" spans="2:24" ht="15.9" customHeight="1" x14ac:dyDescent="0.25">
      <c r="B16" s="626" t="s">
        <v>17</v>
      </c>
      <c r="C16" s="644">
        <v>8730090</v>
      </c>
      <c r="D16" s="644">
        <v>8876912</v>
      </c>
      <c r="E16" s="644">
        <v>9000103</v>
      </c>
      <c r="F16" s="644">
        <v>9071963</v>
      </c>
      <c r="G16" s="644">
        <v>9046280</v>
      </c>
      <c r="H16" s="644">
        <v>9232075</v>
      </c>
      <c r="I16" s="644">
        <v>9527952</v>
      </c>
      <c r="J16" s="644">
        <v>9778050</v>
      </c>
      <c r="K16" s="644">
        <v>9706054</v>
      </c>
    </row>
    <row r="17" spans="2:14" ht="15.9" customHeight="1" thickBot="1" x14ac:dyDescent="0.3">
      <c r="B17" s="631" t="s">
        <v>18</v>
      </c>
      <c r="C17" s="807">
        <v>9472293</v>
      </c>
      <c r="D17" s="807">
        <v>9658279</v>
      </c>
      <c r="E17" s="807">
        <v>9784355</v>
      </c>
      <c r="F17" s="807">
        <v>9864300</v>
      </c>
      <c r="G17" s="807">
        <v>9868302</v>
      </c>
      <c r="H17" s="807">
        <v>10088551</v>
      </c>
      <c r="I17" s="807">
        <v>10345982</v>
      </c>
      <c r="J17" s="807">
        <v>10589481</v>
      </c>
      <c r="K17" s="807">
        <v>10549038</v>
      </c>
    </row>
    <row r="18" spans="2:14" ht="8.25" customHeight="1" x14ac:dyDescent="0.25">
      <c r="B18" s="20"/>
      <c r="C18" s="20"/>
      <c r="D18" s="20"/>
      <c r="E18" s="39"/>
      <c r="F18" s="39"/>
      <c r="G18" s="39"/>
      <c r="H18" s="39"/>
      <c r="I18" s="39"/>
      <c r="J18" s="39"/>
      <c r="K18" s="39"/>
      <c r="L18" s="37"/>
    </row>
    <row r="19" spans="2:14" ht="20.100000000000001" customHeight="1" x14ac:dyDescent="0.25">
      <c r="B19" s="624" t="s">
        <v>6</v>
      </c>
      <c r="C19" s="647">
        <v>2010</v>
      </c>
      <c r="D19" s="647">
        <v>2011</v>
      </c>
      <c r="E19" s="647">
        <v>2012</v>
      </c>
      <c r="F19" s="647">
        <v>2013</v>
      </c>
      <c r="G19" s="648">
        <v>2014</v>
      </c>
      <c r="H19" s="648">
        <v>2015</v>
      </c>
      <c r="I19" s="648" t="s">
        <v>549</v>
      </c>
      <c r="J19" s="648" t="s">
        <v>466</v>
      </c>
      <c r="K19" s="648"/>
    </row>
    <row r="20" spans="2:14" ht="15" thickBot="1" x14ac:dyDescent="0.35">
      <c r="B20" s="643"/>
      <c r="C20" s="643"/>
      <c r="D20" s="643"/>
      <c r="E20" s="207"/>
      <c r="F20" s="207"/>
      <c r="G20" s="207"/>
      <c r="H20" s="207"/>
      <c r="I20" s="207"/>
      <c r="K20" s="22"/>
      <c r="L20" s="37"/>
      <c r="M20" s="649"/>
    </row>
    <row r="21" spans="2:14" ht="15.9" customHeight="1" x14ac:dyDescent="0.3">
      <c r="B21" s="626" t="s">
        <v>7</v>
      </c>
      <c r="C21" s="644">
        <v>831392</v>
      </c>
      <c r="D21" s="644">
        <v>846827</v>
      </c>
      <c r="E21" s="644">
        <v>839474</v>
      </c>
      <c r="F21" s="644">
        <v>868179</v>
      </c>
      <c r="G21" s="644">
        <v>875046</v>
      </c>
      <c r="H21" s="644">
        <v>892746</v>
      </c>
      <c r="I21" s="644">
        <v>909607</v>
      </c>
      <c r="J21" s="900">
        <v>930146</v>
      </c>
      <c r="K21" s="900"/>
      <c r="L21" s="649"/>
      <c r="N21" s="37"/>
    </row>
    <row r="22" spans="2:14" ht="15.9" customHeight="1" x14ac:dyDescent="0.25">
      <c r="B22" s="629" t="s">
        <v>8</v>
      </c>
      <c r="C22" s="645">
        <v>1637170</v>
      </c>
      <c r="D22" s="645">
        <v>1670910</v>
      </c>
      <c r="E22" s="645">
        <v>1663335</v>
      </c>
      <c r="F22" s="645">
        <v>1699909</v>
      </c>
      <c r="G22" s="645">
        <v>1723556</v>
      </c>
      <c r="H22" s="645">
        <v>1759803</v>
      </c>
      <c r="I22" s="645">
        <v>1796543</v>
      </c>
      <c r="J22" s="645">
        <v>1831500</v>
      </c>
      <c r="K22" s="645"/>
      <c r="N22" s="37"/>
    </row>
    <row r="23" spans="2:14" ht="15.9" customHeight="1" x14ac:dyDescent="0.25">
      <c r="B23" s="626" t="s">
        <v>9</v>
      </c>
      <c r="C23" s="644">
        <v>2468018</v>
      </c>
      <c r="D23" s="644">
        <v>2515929</v>
      </c>
      <c r="E23" s="644">
        <v>2511700</v>
      </c>
      <c r="F23" s="644">
        <v>2563465</v>
      </c>
      <c r="G23" s="644">
        <v>2595134</v>
      </c>
      <c r="H23" s="644">
        <v>2655222</v>
      </c>
      <c r="I23" s="644">
        <v>2704035</v>
      </c>
      <c r="J23" s="644">
        <v>2758779</v>
      </c>
      <c r="K23" s="644"/>
      <c r="N23" s="37"/>
    </row>
    <row r="24" spans="2:14" ht="15.9" customHeight="1" x14ac:dyDescent="0.25">
      <c r="B24" s="629" t="s">
        <v>10</v>
      </c>
      <c r="C24" s="645">
        <v>3302371</v>
      </c>
      <c r="D24" s="645">
        <v>3356512</v>
      </c>
      <c r="E24" s="645">
        <v>3375210</v>
      </c>
      <c r="F24" s="645">
        <v>3424462</v>
      </c>
      <c r="G24" s="645">
        <v>3478390</v>
      </c>
      <c r="H24" s="645">
        <v>3561426</v>
      </c>
      <c r="I24" s="645">
        <v>3630494</v>
      </c>
      <c r="J24" s="645">
        <v>3705986</v>
      </c>
      <c r="K24" s="645"/>
      <c r="N24" s="37"/>
    </row>
    <row r="25" spans="2:14" ht="15.9" customHeight="1" x14ac:dyDescent="0.25">
      <c r="B25" s="626" t="s">
        <v>11</v>
      </c>
      <c r="C25" s="644">
        <v>4174718</v>
      </c>
      <c r="D25" s="644">
        <v>4219394</v>
      </c>
      <c r="E25" s="644">
        <v>4269658</v>
      </c>
      <c r="F25" s="644">
        <v>4317408</v>
      </c>
      <c r="G25" s="644">
        <v>4393364</v>
      </c>
      <c r="H25" s="644">
        <v>4499665</v>
      </c>
      <c r="I25" s="644">
        <v>4580328</v>
      </c>
      <c r="J25" s="644">
        <v>4680338</v>
      </c>
      <c r="K25" s="644"/>
      <c r="N25" s="37"/>
    </row>
    <row r="26" spans="2:14" ht="15.9" customHeight="1" x14ac:dyDescent="0.25">
      <c r="B26" s="629" t="s">
        <v>12</v>
      </c>
      <c r="C26" s="645">
        <v>5081456</v>
      </c>
      <c r="D26" s="645">
        <v>5107318</v>
      </c>
      <c r="E26" s="645">
        <v>5186188</v>
      </c>
      <c r="F26" s="645">
        <v>5245428</v>
      </c>
      <c r="G26" s="645">
        <v>5340362</v>
      </c>
      <c r="H26" s="645">
        <v>5464367.4879999999</v>
      </c>
      <c r="I26" s="645">
        <v>5553151</v>
      </c>
      <c r="J26" s="645">
        <v>5670086</v>
      </c>
      <c r="K26" s="645"/>
      <c r="N26" s="37"/>
    </row>
    <row r="27" spans="2:14" ht="15.9" customHeight="1" x14ac:dyDescent="0.25">
      <c r="B27" s="626" t="s">
        <v>13</v>
      </c>
      <c r="C27" s="644">
        <v>6039719</v>
      </c>
      <c r="D27" s="644">
        <v>6054901</v>
      </c>
      <c r="E27" s="644">
        <v>6163138</v>
      </c>
      <c r="F27" s="644">
        <v>6211096</v>
      </c>
      <c r="G27" s="644">
        <v>6335148</v>
      </c>
      <c r="H27" s="644">
        <v>6483736</v>
      </c>
      <c r="I27" s="644">
        <v>6592433</v>
      </c>
      <c r="J27" s="644">
        <v>6716796</v>
      </c>
      <c r="K27" s="644"/>
      <c r="M27" s="37"/>
      <c r="N27" s="37"/>
    </row>
    <row r="28" spans="2:14" ht="15.9" customHeight="1" x14ac:dyDescent="0.25">
      <c r="B28" s="629" t="s">
        <v>14</v>
      </c>
      <c r="C28" s="645">
        <v>7007219</v>
      </c>
      <c r="D28" s="645">
        <v>7020485</v>
      </c>
      <c r="E28" s="645">
        <v>7132525</v>
      </c>
      <c r="F28" s="645">
        <v>7186396</v>
      </c>
      <c r="G28" s="645">
        <v>7314770</v>
      </c>
      <c r="H28" s="645">
        <v>7487141</v>
      </c>
      <c r="I28" s="645">
        <v>7627000</v>
      </c>
      <c r="J28" s="645">
        <v>7766810</v>
      </c>
      <c r="K28" s="645"/>
      <c r="N28" s="37"/>
    </row>
    <row r="29" spans="2:14" ht="15.9" customHeight="1" x14ac:dyDescent="0.25">
      <c r="B29" s="626" t="s">
        <v>15</v>
      </c>
      <c r="C29" s="644">
        <v>7956044</v>
      </c>
      <c r="D29" s="644">
        <v>7985114</v>
      </c>
      <c r="E29" s="644">
        <v>8095063</v>
      </c>
      <c r="F29" s="644">
        <v>8151841</v>
      </c>
      <c r="G29" s="644">
        <v>8284880</v>
      </c>
      <c r="H29" s="644">
        <v>8487418</v>
      </c>
      <c r="I29" s="644">
        <v>8634923</v>
      </c>
      <c r="J29" s="644">
        <v>8796863</v>
      </c>
      <c r="K29" s="644"/>
      <c r="N29" s="37"/>
    </row>
    <row r="30" spans="2:14" ht="15.9" customHeight="1" x14ac:dyDescent="0.25">
      <c r="B30" s="629" t="s">
        <v>16</v>
      </c>
      <c r="C30" s="645">
        <v>8885501</v>
      </c>
      <c r="D30" s="645">
        <v>8934797</v>
      </c>
      <c r="E30" s="645">
        <v>9043980</v>
      </c>
      <c r="F30" s="645">
        <v>9108722</v>
      </c>
      <c r="G30" s="645">
        <v>9245137</v>
      </c>
      <c r="H30" s="645">
        <v>9477648</v>
      </c>
      <c r="I30" s="645">
        <v>9646770</v>
      </c>
      <c r="J30" s="645">
        <v>9815203</v>
      </c>
      <c r="K30" s="645"/>
      <c r="N30" s="37"/>
    </row>
    <row r="31" spans="2:14" ht="15.9" customHeight="1" x14ac:dyDescent="0.25">
      <c r="B31" s="626" t="s">
        <v>17</v>
      </c>
      <c r="C31" s="644">
        <v>9798085</v>
      </c>
      <c r="D31" s="644">
        <v>9848138</v>
      </c>
      <c r="E31" s="644">
        <v>9979861</v>
      </c>
      <c r="F31" s="644">
        <v>10044904</v>
      </c>
      <c r="G31" s="644">
        <v>10199285</v>
      </c>
      <c r="H31" s="644">
        <v>10438422</v>
      </c>
      <c r="I31" s="644">
        <v>10619966</v>
      </c>
      <c r="J31" s="644">
        <v>10816357</v>
      </c>
      <c r="K31" s="644"/>
      <c r="N31" s="37"/>
    </row>
    <row r="32" spans="2:14" ht="15.9" customHeight="1" thickBot="1" x14ac:dyDescent="0.3">
      <c r="B32" s="631" t="s">
        <v>18</v>
      </c>
      <c r="C32" s="807">
        <v>10676691</v>
      </c>
      <c r="D32" s="807">
        <v>10724290</v>
      </c>
      <c r="E32" s="807">
        <v>10880870</v>
      </c>
      <c r="F32" s="807">
        <v>10965632</v>
      </c>
      <c r="G32" s="807">
        <v>11129921</v>
      </c>
      <c r="H32" s="807">
        <v>11394663</v>
      </c>
      <c r="I32" s="807">
        <v>11607493</v>
      </c>
      <c r="J32" s="807">
        <v>11807556</v>
      </c>
      <c r="K32" s="807"/>
      <c r="M32" s="641"/>
      <c r="N32" s="37"/>
    </row>
    <row r="33" spans="1:13" ht="7.5" customHeight="1" x14ac:dyDescent="0.25">
      <c r="B33" s="650"/>
      <c r="I33" s="126"/>
      <c r="J33" s="126"/>
      <c r="K33" s="126"/>
    </row>
    <row r="34" spans="1:13" x14ac:dyDescent="0.25">
      <c r="B34" s="651" t="s">
        <v>342</v>
      </c>
    </row>
    <row r="35" spans="1:13" x14ac:dyDescent="0.25">
      <c r="B35" s="651" t="s">
        <v>352</v>
      </c>
    </row>
    <row r="36" spans="1:13" ht="16.5" customHeight="1" x14ac:dyDescent="0.25">
      <c r="B36" s="640" t="s">
        <v>571</v>
      </c>
    </row>
    <row r="37" spans="1:13" ht="15.75" customHeight="1" x14ac:dyDescent="0.25">
      <c r="B37" s="640" t="s">
        <v>587</v>
      </c>
    </row>
    <row r="38" spans="1:13" x14ac:dyDescent="0.25">
      <c r="B38" s="55" t="s">
        <v>413</v>
      </c>
    </row>
    <row r="40" spans="1:13" ht="15.6" x14ac:dyDescent="0.3">
      <c r="A40" s="922" t="s">
        <v>562</v>
      </c>
      <c r="B40" s="922"/>
      <c r="C40" s="922"/>
      <c r="D40" s="922"/>
      <c r="E40" s="922"/>
      <c r="F40" s="922"/>
      <c r="G40" s="922"/>
      <c r="H40" s="922"/>
      <c r="I40" s="922"/>
      <c r="J40" s="922"/>
      <c r="K40" s="922"/>
      <c r="L40" s="922"/>
      <c r="M40" s="59" t="s">
        <v>189</v>
      </c>
    </row>
    <row r="41" spans="1:13" ht="15" x14ac:dyDescent="0.25">
      <c r="A41" s="923" t="s">
        <v>320</v>
      </c>
      <c r="B41" s="923"/>
      <c r="C41" s="923"/>
      <c r="D41" s="923"/>
      <c r="E41" s="923"/>
      <c r="F41" s="923"/>
      <c r="G41" s="923"/>
      <c r="H41" s="923"/>
      <c r="I41" s="923"/>
      <c r="J41" s="923"/>
      <c r="K41" s="923"/>
      <c r="L41" s="923"/>
    </row>
    <row r="42" spans="1:13" ht="15" x14ac:dyDescent="0.25">
      <c r="A42" s="826"/>
      <c r="B42" s="826"/>
      <c r="C42" s="826"/>
      <c r="D42" s="826"/>
      <c r="E42" s="826"/>
      <c r="F42" s="826"/>
      <c r="G42" s="826"/>
      <c r="H42" s="826"/>
      <c r="I42" s="826"/>
      <c r="J42" s="826"/>
      <c r="K42" s="898"/>
      <c r="L42" s="826"/>
    </row>
    <row r="67" spans="4:4" x14ac:dyDescent="0.25">
      <c r="D67" s="640" t="s">
        <v>611</v>
      </c>
    </row>
    <row r="68" spans="4:4" x14ac:dyDescent="0.25">
      <c r="D68" s="55" t="s">
        <v>416</v>
      </c>
    </row>
  </sheetData>
  <mergeCells count="2">
    <mergeCell ref="A40:L40"/>
    <mergeCell ref="A41:L41"/>
  </mergeCells>
  <hyperlinks>
    <hyperlink ref="M1" location="contenido!A1" display="volver al índice"/>
    <hyperlink ref="M40"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80" zoomScaleNormal="100" zoomScaleSheetLayoutView="80" workbookViewId="0">
      <selection activeCell="H70" sqref="H70"/>
    </sheetView>
  </sheetViews>
  <sheetFormatPr baseColWidth="10" defaultRowHeight="13.2" x14ac:dyDescent="0.25"/>
  <cols>
    <col min="1" max="1" width="2.88671875" style="7" customWidth="1"/>
    <col min="2" max="2" width="21" style="7" customWidth="1"/>
    <col min="3" max="8" width="13" style="7" customWidth="1"/>
    <col min="9" max="9" width="13.33203125" style="7" customWidth="1"/>
    <col min="10" max="10" width="13" style="7" customWidth="1"/>
    <col min="11" max="11" width="14.6640625" style="7" customWidth="1"/>
    <col min="12" max="12" width="2.10937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8" t="s">
        <v>332</v>
      </c>
      <c r="G2" s="869"/>
      <c r="M2" s="57" t="s">
        <v>189</v>
      </c>
    </row>
    <row r="3" spans="2:17" ht="15" x14ac:dyDescent="0.25">
      <c r="B3" s="435" t="s">
        <v>248</v>
      </c>
    </row>
    <row r="4" spans="2:17" ht="8.1" customHeight="1" x14ac:dyDescent="0.25">
      <c r="D4" s="12"/>
      <c r="E4" s="12"/>
    </row>
    <row r="5" spans="2:17" s="20" customFormat="1" ht="34.5" customHeight="1" x14ac:dyDescent="0.25">
      <c r="B5" s="166" t="s">
        <v>136</v>
      </c>
      <c r="C5" s="167">
        <v>2006</v>
      </c>
      <c r="D5" s="167">
        <v>2007</v>
      </c>
      <c r="E5" s="167">
        <v>2008</v>
      </c>
      <c r="F5" s="167">
        <v>2009</v>
      </c>
      <c r="G5" s="167">
        <v>2010</v>
      </c>
      <c r="H5" s="369">
        <v>2011</v>
      </c>
      <c r="I5" s="837">
        <v>2012</v>
      </c>
      <c r="J5" s="853">
        <v>2013</v>
      </c>
      <c r="K5" s="369" t="s">
        <v>428</v>
      </c>
    </row>
    <row r="6" spans="2:17" s="28" customFormat="1" ht="9.9" customHeight="1" thickBot="1" x14ac:dyDescent="0.3">
      <c r="B6" s="290"/>
      <c r="C6" s="290"/>
      <c r="D6" s="290"/>
      <c r="E6" s="290"/>
      <c r="F6" s="290"/>
      <c r="G6" s="290"/>
      <c r="H6" s="290"/>
      <c r="I6" s="290"/>
      <c r="J6" s="290"/>
      <c r="K6" s="593"/>
    </row>
    <row r="7" spans="2:17" s="20" customFormat="1" ht="30" customHeight="1" x14ac:dyDescent="0.25">
      <c r="B7" s="169" t="s">
        <v>76</v>
      </c>
      <c r="C7" s="165">
        <v>88868</v>
      </c>
      <c r="D7" s="165">
        <v>68202</v>
      </c>
      <c r="E7" s="165">
        <v>75906</v>
      </c>
      <c r="F7" s="165">
        <v>96986</v>
      </c>
      <c r="G7" s="165">
        <v>114172</v>
      </c>
      <c r="H7" s="165">
        <v>161209</v>
      </c>
      <c r="I7" s="165">
        <v>199344</v>
      </c>
      <c r="J7" s="165">
        <v>266354</v>
      </c>
      <c r="K7" s="165">
        <v>133880.125</v>
      </c>
      <c r="M7" s="418"/>
      <c r="N7" s="418"/>
      <c r="O7" s="39"/>
      <c r="P7" s="39"/>
      <c r="Q7" s="39"/>
    </row>
    <row r="8" spans="2:17" s="20" customFormat="1" ht="30" customHeight="1" x14ac:dyDescent="0.25">
      <c r="B8" s="170" t="s">
        <v>32</v>
      </c>
      <c r="C8" s="171">
        <v>111033</v>
      </c>
      <c r="D8" s="171">
        <v>120898</v>
      </c>
      <c r="E8" s="171">
        <v>152467</v>
      </c>
      <c r="F8" s="171">
        <v>165067</v>
      </c>
      <c r="G8" s="171">
        <v>154897</v>
      </c>
      <c r="H8" s="171">
        <v>193996</v>
      </c>
      <c r="I8" s="171">
        <v>235542</v>
      </c>
      <c r="J8" s="171">
        <v>197757</v>
      </c>
      <c r="K8" s="171">
        <v>166457.125</v>
      </c>
      <c r="M8" s="418"/>
      <c r="N8" s="838"/>
      <c r="O8" s="39"/>
      <c r="P8" s="39"/>
      <c r="Q8" s="39"/>
    </row>
    <row r="9" spans="2:17" s="20" customFormat="1" ht="30" customHeight="1" x14ac:dyDescent="0.25">
      <c r="B9" s="172" t="s">
        <v>84</v>
      </c>
      <c r="C9" s="173">
        <v>86362</v>
      </c>
      <c r="D9" s="173">
        <v>90767</v>
      </c>
      <c r="E9" s="173">
        <v>77102</v>
      </c>
      <c r="F9" s="173">
        <v>103801</v>
      </c>
      <c r="G9" s="173">
        <v>132227</v>
      </c>
      <c r="H9" s="173">
        <v>127770</v>
      </c>
      <c r="I9" s="173">
        <v>136233</v>
      </c>
      <c r="J9" s="173">
        <v>154606</v>
      </c>
      <c r="K9" s="173">
        <v>113608.5</v>
      </c>
      <c r="M9" s="418"/>
      <c r="N9" s="418"/>
      <c r="O9" s="39"/>
      <c r="P9" s="39"/>
      <c r="Q9" s="39"/>
    </row>
    <row r="10" spans="2:17" s="20" customFormat="1" ht="30" customHeight="1" x14ac:dyDescent="0.25">
      <c r="B10" s="170" t="s">
        <v>96</v>
      </c>
      <c r="C10" s="171">
        <v>67773</v>
      </c>
      <c r="D10" s="171">
        <v>91075</v>
      </c>
      <c r="E10" s="171">
        <v>104768</v>
      </c>
      <c r="F10" s="171">
        <v>92628</v>
      </c>
      <c r="G10" s="171">
        <v>102650</v>
      </c>
      <c r="H10" s="171">
        <v>129483</v>
      </c>
      <c r="I10" s="171">
        <v>111908</v>
      </c>
      <c r="J10" s="171">
        <v>119785</v>
      </c>
      <c r="K10" s="171">
        <v>102508.75</v>
      </c>
      <c r="M10" s="418"/>
      <c r="N10" s="418"/>
      <c r="O10" s="39"/>
      <c r="P10" s="39"/>
      <c r="Q10" s="39"/>
    </row>
    <row r="11" spans="2:17" s="20" customFormat="1" ht="30" customHeight="1" x14ac:dyDescent="0.25">
      <c r="B11" s="172" t="s">
        <v>82</v>
      </c>
      <c r="C11" s="173">
        <v>96675</v>
      </c>
      <c r="D11" s="173">
        <v>90508</v>
      </c>
      <c r="E11" s="173">
        <v>78163</v>
      </c>
      <c r="F11" s="173">
        <v>87023</v>
      </c>
      <c r="G11" s="173">
        <v>108157</v>
      </c>
      <c r="H11" s="173">
        <v>109430</v>
      </c>
      <c r="I11" s="173">
        <v>103878</v>
      </c>
      <c r="J11" s="173">
        <v>110646</v>
      </c>
      <c r="K11" s="173">
        <v>98060</v>
      </c>
      <c r="M11" s="418"/>
      <c r="N11" s="418"/>
      <c r="O11" s="39"/>
      <c r="P11" s="39"/>
      <c r="Q11" s="39"/>
    </row>
    <row r="12" spans="2:17" s="20" customFormat="1" ht="30" customHeight="1" x14ac:dyDescent="0.25">
      <c r="B12" s="170" t="s">
        <v>89</v>
      </c>
      <c r="C12" s="171">
        <v>5394</v>
      </c>
      <c r="D12" s="171">
        <v>10253</v>
      </c>
      <c r="E12" s="171">
        <v>11535</v>
      </c>
      <c r="F12" s="171">
        <v>8317</v>
      </c>
      <c r="G12" s="171">
        <v>63742</v>
      </c>
      <c r="H12" s="171">
        <v>25839</v>
      </c>
      <c r="I12" s="171">
        <v>75395</v>
      </c>
      <c r="J12" s="171">
        <v>109964</v>
      </c>
      <c r="K12" s="171">
        <v>38804.875</v>
      </c>
      <c r="M12" s="418"/>
      <c r="N12" s="418"/>
      <c r="O12" s="39"/>
      <c r="P12" s="39"/>
      <c r="Q12" s="39"/>
    </row>
    <row r="13" spans="2:17" s="20" customFormat="1" ht="30" customHeight="1" x14ac:dyDescent="0.25">
      <c r="B13" s="172" t="s">
        <v>289</v>
      </c>
      <c r="C13" s="173">
        <v>59154</v>
      </c>
      <c r="D13" s="173">
        <v>83933</v>
      </c>
      <c r="E13" s="173">
        <v>78201</v>
      </c>
      <c r="F13" s="173">
        <v>84027</v>
      </c>
      <c r="G13" s="173">
        <v>87790</v>
      </c>
      <c r="H13" s="173">
        <v>95777</v>
      </c>
      <c r="I13" s="173">
        <v>104529</v>
      </c>
      <c r="J13" s="173">
        <v>101645</v>
      </c>
      <c r="K13" s="173">
        <v>86882</v>
      </c>
      <c r="M13" s="418"/>
      <c r="N13" s="418"/>
      <c r="O13" s="39"/>
      <c r="P13" s="39"/>
      <c r="Q13" s="39"/>
    </row>
    <row r="14" spans="2:17" s="20" customFormat="1" ht="30" customHeight="1" x14ac:dyDescent="0.25">
      <c r="B14" s="174" t="s">
        <v>306</v>
      </c>
      <c r="C14" s="120">
        <v>164933</v>
      </c>
      <c r="D14" s="120">
        <v>110759</v>
      </c>
      <c r="E14" s="120">
        <v>106327</v>
      </c>
      <c r="F14" s="120">
        <v>101551</v>
      </c>
      <c r="G14" s="120">
        <v>131295</v>
      </c>
      <c r="H14" s="120">
        <v>123679</v>
      </c>
      <c r="I14" s="120">
        <v>95128</v>
      </c>
      <c r="J14" s="120">
        <v>91409</v>
      </c>
      <c r="K14" s="120">
        <v>115635.125</v>
      </c>
      <c r="M14" s="418"/>
      <c r="N14" s="418"/>
      <c r="O14" s="39"/>
      <c r="P14" s="39"/>
      <c r="Q14" s="39"/>
    </row>
    <row r="15" spans="2:17" s="20" customFormat="1" ht="30" customHeight="1" x14ac:dyDescent="0.25">
      <c r="B15" s="172" t="s">
        <v>290</v>
      </c>
      <c r="C15" s="173">
        <v>32987</v>
      </c>
      <c r="D15" s="173">
        <v>49857</v>
      </c>
      <c r="E15" s="173">
        <v>46558</v>
      </c>
      <c r="F15" s="173">
        <v>68495</v>
      </c>
      <c r="G15" s="173">
        <v>80456</v>
      </c>
      <c r="H15" s="173">
        <v>92347</v>
      </c>
      <c r="I15" s="173">
        <v>99434</v>
      </c>
      <c r="J15" s="173">
        <v>74434</v>
      </c>
      <c r="K15" s="173">
        <v>68071</v>
      </c>
      <c r="M15" s="418"/>
      <c r="N15" s="418"/>
      <c r="O15" s="39"/>
      <c r="P15" s="39"/>
      <c r="Q15" s="39"/>
    </row>
    <row r="16" spans="2:17" s="20" customFormat="1" ht="30" customHeight="1" x14ac:dyDescent="0.25">
      <c r="B16" s="170" t="s">
        <v>575</v>
      </c>
      <c r="C16" s="171">
        <v>38563</v>
      </c>
      <c r="D16" s="171">
        <v>46501</v>
      </c>
      <c r="E16" s="171">
        <v>30734</v>
      </c>
      <c r="F16" s="171">
        <v>46535</v>
      </c>
      <c r="G16" s="171">
        <v>57697</v>
      </c>
      <c r="H16" s="171">
        <v>70241</v>
      </c>
      <c r="I16" s="171">
        <v>77000</v>
      </c>
      <c r="J16" s="171">
        <v>66183</v>
      </c>
      <c r="K16" s="171">
        <v>54181.75</v>
      </c>
      <c r="M16" s="418"/>
      <c r="N16" s="418"/>
      <c r="O16" s="39"/>
      <c r="P16" s="39"/>
      <c r="Q16" s="39"/>
    </row>
    <row r="17" spans="1:17" s="20" customFormat="1" ht="5.25" customHeight="1" thickBot="1" x14ac:dyDescent="0.3">
      <c r="B17" s="291"/>
      <c r="C17" s="292"/>
      <c r="D17" s="292"/>
      <c r="E17" s="292"/>
      <c r="F17" s="292"/>
      <c r="G17" s="292"/>
      <c r="H17" s="292"/>
      <c r="I17" s="292"/>
      <c r="J17" s="292"/>
      <c r="K17" s="292"/>
      <c r="M17" s="418"/>
      <c r="N17" s="418"/>
      <c r="O17" s="39"/>
      <c r="P17" s="39"/>
      <c r="Q17" s="39"/>
    </row>
    <row r="18" spans="1:17" ht="6" customHeight="1" x14ac:dyDescent="0.25">
      <c r="B18" s="84"/>
      <c r="C18" s="14"/>
      <c r="D18" s="14"/>
      <c r="E18" s="14"/>
      <c r="F18" s="14"/>
      <c r="G18" s="14"/>
      <c r="H18" s="14"/>
      <c r="I18" s="14"/>
      <c r="J18" s="14"/>
      <c r="K18" s="14"/>
    </row>
    <row r="19" spans="1:17" ht="13.8" x14ac:dyDescent="0.25">
      <c r="B19" s="84" t="s">
        <v>388</v>
      </c>
      <c r="C19" s="14"/>
      <c r="D19" s="14"/>
      <c r="E19" s="14"/>
      <c r="F19" s="14"/>
      <c r="G19" s="14"/>
      <c r="H19" s="14"/>
      <c r="I19" s="14"/>
      <c r="J19" s="14"/>
      <c r="K19" s="14"/>
    </row>
    <row r="20" spans="1:17" x14ac:dyDescent="0.25">
      <c r="B20" s="14" t="s">
        <v>425</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8" t="s">
        <v>333</v>
      </c>
      <c r="D23" s="14"/>
      <c r="E23" s="14"/>
      <c r="F23" s="14"/>
      <c r="G23" s="14"/>
      <c r="H23" s="14"/>
      <c r="I23" s="14"/>
      <c r="J23" s="14"/>
      <c r="K23" s="14"/>
      <c r="M23" s="57" t="s">
        <v>189</v>
      </c>
    </row>
    <row r="24" spans="1:17" ht="15" x14ac:dyDescent="0.25">
      <c r="B24" s="435" t="s">
        <v>248</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6" t="s">
        <v>136</v>
      </c>
      <c r="C26" s="167">
        <v>2006</v>
      </c>
      <c r="D26" s="167">
        <v>2007</v>
      </c>
      <c r="E26" s="167">
        <v>2008</v>
      </c>
      <c r="F26" s="167">
        <v>2009</v>
      </c>
      <c r="G26" s="167">
        <v>2010</v>
      </c>
      <c r="H26" s="369">
        <v>2011</v>
      </c>
      <c r="I26" s="837">
        <v>2012</v>
      </c>
      <c r="J26" s="853">
        <v>2013</v>
      </c>
      <c r="K26" s="837" t="s">
        <v>428</v>
      </c>
    </row>
    <row r="27" spans="1:17" x14ac:dyDescent="0.25">
      <c r="B27" s="168"/>
      <c r="C27" s="168"/>
      <c r="D27" s="168"/>
      <c r="E27" s="168"/>
      <c r="F27" s="168"/>
      <c r="G27" s="168"/>
      <c r="H27" s="168"/>
      <c r="I27" s="168"/>
      <c r="J27" s="168"/>
      <c r="K27" s="168"/>
    </row>
    <row r="28" spans="1:17" ht="30" customHeight="1" x14ac:dyDescent="0.3">
      <c r="A28" s="137"/>
      <c r="B28" s="170" t="s">
        <v>76</v>
      </c>
      <c r="C28" s="171">
        <v>130138</v>
      </c>
      <c r="D28" s="171">
        <v>123504</v>
      </c>
      <c r="E28" s="171">
        <v>98137</v>
      </c>
      <c r="F28" s="171">
        <v>239310</v>
      </c>
      <c r="G28" s="171">
        <v>392958</v>
      </c>
      <c r="H28" s="171">
        <v>406124</v>
      </c>
      <c r="I28" s="171">
        <v>500189</v>
      </c>
      <c r="J28" s="171">
        <v>724632</v>
      </c>
      <c r="K28" s="171">
        <f>AVERAGE(C28:J28)</f>
        <v>326874</v>
      </c>
      <c r="L28" s="137"/>
      <c r="M28" s="418"/>
    </row>
    <row r="29" spans="1:17" ht="30" customHeight="1" x14ac:dyDescent="0.3">
      <c r="A29" s="137"/>
      <c r="B29" s="169" t="s">
        <v>427</v>
      </c>
      <c r="C29" s="165">
        <v>61042</v>
      </c>
      <c r="D29" s="165">
        <v>107905</v>
      </c>
      <c r="E29" s="165">
        <v>282486</v>
      </c>
      <c r="F29" s="165">
        <v>225552</v>
      </c>
      <c r="G29" s="165">
        <v>142960</v>
      </c>
      <c r="H29" s="165">
        <v>151197</v>
      </c>
      <c r="I29" s="165">
        <v>196299</v>
      </c>
      <c r="J29" s="165">
        <v>143059</v>
      </c>
      <c r="K29" s="165">
        <f t="shared" ref="K29:K37" si="0">AVERAGE(C29:J29)</f>
        <v>163812.5</v>
      </c>
      <c r="L29" s="137"/>
      <c r="M29" s="418"/>
    </row>
    <row r="30" spans="1:17" ht="30" customHeight="1" x14ac:dyDescent="0.25">
      <c r="B30" s="170" t="s">
        <v>96</v>
      </c>
      <c r="C30" s="171">
        <v>181957</v>
      </c>
      <c r="D30" s="171">
        <v>160438</v>
      </c>
      <c r="E30" s="171">
        <v>152584</v>
      </c>
      <c r="F30" s="171">
        <v>200175</v>
      </c>
      <c r="G30" s="171">
        <v>150623</v>
      </c>
      <c r="H30" s="171">
        <v>203996</v>
      </c>
      <c r="I30" s="171">
        <v>187720</v>
      </c>
      <c r="J30" s="171">
        <v>141938</v>
      </c>
      <c r="K30" s="171">
        <f t="shared" si="0"/>
        <v>172428.875</v>
      </c>
      <c r="M30" s="418"/>
    </row>
    <row r="31" spans="1:17" ht="30" customHeight="1" x14ac:dyDescent="0.25">
      <c r="B31" s="172" t="s">
        <v>292</v>
      </c>
      <c r="C31" s="173">
        <v>62654</v>
      </c>
      <c r="D31" s="173">
        <v>40266</v>
      </c>
      <c r="E31" s="173">
        <v>52986</v>
      </c>
      <c r="F31" s="173">
        <v>87579</v>
      </c>
      <c r="G31" s="173">
        <v>65436</v>
      </c>
      <c r="H31" s="173">
        <v>72216</v>
      </c>
      <c r="I31" s="173">
        <v>120906</v>
      </c>
      <c r="J31" s="173">
        <v>111163</v>
      </c>
      <c r="K31" s="173">
        <f t="shared" si="0"/>
        <v>76650.75</v>
      </c>
      <c r="M31" s="418"/>
    </row>
    <row r="32" spans="1:17" ht="30" customHeight="1" x14ac:dyDescent="0.25">
      <c r="B32" s="170" t="s">
        <v>276</v>
      </c>
      <c r="C32" s="171">
        <v>74746</v>
      </c>
      <c r="D32" s="171">
        <v>73716</v>
      </c>
      <c r="E32" s="171">
        <v>73850</v>
      </c>
      <c r="F32" s="171">
        <v>64545</v>
      </c>
      <c r="G32" s="171">
        <v>93101</v>
      </c>
      <c r="H32" s="171">
        <v>102188</v>
      </c>
      <c r="I32" s="171">
        <v>103134</v>
      </c>
      <c r="J32" s="171">
        <v>91751</v>
      </c>
      <c r="K32" s="171">
        <f t="shared" si="0"/>
        <v>84628.875</v>
      </c>
      <c r="M32" s="418"/>
    </row>
    <row r="33" spans="2:13" ht="30" customHeight="1" x14ac:dyDescent="0.25">
      <c r="B33" s="172" t="s">
        <v>277</v>
      </c>
      <c r="C33" s="173">
        <v>60092</v>
      </c>
      <c r="D33" s="173">
        <v>61403</v>
      </c>
      <c r="E33" s="173">
        <v>73247</v>
      </c>
      <c r="F33" s="173">
        <v>73870</v>
      </c>
      <c r="G33" s="173">
        <v>82531</v>
      </c>
      <c r="H33" s="173">
        <v>81035</v>
      </c>
      <c r="I33" s="173">
        <v>74480</v>
      </c>
      <c r="J33" s="173">
        <v>89678</v>
      </c>
      <c r="K33" s="173">
        <f t="shared" si="0"/>
        <v>74542</v>
      </c>
      <c r="M33" s="418"/>
    </row>
    <row r="34" spans="2:13" ht="30" customHeight="1" x14ac:dyDescent="0.25">
      <c r="B34" s="370" t="s">
        <v>274</v>
      </c>
      <c r="C34" s="171">
        <v>77354</v>
      </c>
      <c r="D34" s="171">
        <v>78000</v>
      </c>
      <c r="E34" s="171">
        <v>46853</v>
      </c>
      <c r="F34" s="171">
        <v>70759</v>
      </c>
      <c r="G34" s="171">
        <v>72622</v>
      </c>
      <c r="H34" s="171">
        <v>69550</v>
      </c>
      <c r="I34" s="171">
        <v>74695</v>
      </c>
      <c r="J34" s="171">
        <v>75063</v>
      </c>
      <c r="K34" s="171">
        <f t="shared" si="0"/>
        <v>70612</v>
      </c>
      <c r="M34" s="418"/>
    </row>
    <row r="35" spans="2:13" ht="30" customHeight="1" x14ac:dyDescent="0.25">
      <c r="B35" s="177" t="s">
        <v>293</v>
      </c>
      <c r="C35" s="173">
        <v>41697</v>
      </c>
      <c r="D35" s="173">
        <v>44401</v>
      </c>
      <c r="E35" s="173">
        <v>73838</v>
      </c>
      <c r="F35" s="173">
        <v>73339</v>
      </c>
      <c r="G35" s="173">
        <v>62037</v>
      </c>
      <c r="H35" s="173">
        <v>62966</v>
      </c>
      <c r="I35" s="173">
        <v>78018</v>
      </c>
      <c r="J35" s="173">
        <v>74362</v>
      </c>
      <c r="K35" s="173">
        <f t="shared" si="0"/>
        <v>63832.25</v>
      </c>
      <c r="M35" s="418"/>
    </row>
    <row r="36" spans="2:13" ht="30" customHeight="1" x14ac:dyDescent="0.25">
      <c r="B36" s="170" t="s">
        <v>306</v>
      </c>
      <c r="C36" s="171">
        <v>76980</v>
      </c>
      <c r="D36" s="171">
        <v>56552</v>
      </c>
      <c r="E36" s="171">
        <v>54630</v>
      </c>
      <c r="F36" s="171">
        <v>60584</v>
      </c>
      <c r="G36" s="171">
        <v>51800</v>
      </c>
      <c r="H36" s="171">
        <v>46377</v>
      </c>
      <c r="I36" s="171">
        <v>60622</v>
      </c>
      <c r="J36" s="171">
        <v>65407</v>
      </c>
      <c r="K36" s="171">
        <f t="shared" si="0"/>
        <v>59119</v>
      </c>
      <c r="M36" s="418"/>
    </row>
    <row r="37" spans="2:13" ht="30" customHeight="1" x14ac:dyDescent="0.25">
      <c r="B37" s="172" t="s">
        <v>291</v>
      </c>
      <c r="C37" s="173">
        <v>68100</v>
      </c>
      <c r="D37" s="173">
        <v>61600</v>
      </c>
      <c r="E37" s="173">
        <v>56995</v>
      </c>
      <c r="F37" s="173">
        <v>56022</v>
      </c>
      <c r="G37" s="173">
        <v>67065</v>
      </c>
      <c r="H37" s="173">
        <v>75779</v>
      </c>
      <c r="I37" s="173">
        <v>70531</v>
      </c>
      <c r="J37" s="173">
        <v>58792</v>
      </c>
      <c r="K37" s="173">
        <f t="shared" si="0"/>
        <v>64360.5</v>
      </c>
      <c r="M37" s="418"/>
    </row>
    <row r="38" spans="2:13" ht="3.75" customHeight="1" x14ac:dyDescent="0.25">
      <c r="B38" s="175"/>
      <c r="C38" s="176"/>
      <c r="D38" s="176"/>
      <c r="E38" s="176"/>
      <c r="F38" s="176"/>
      <c r="G38" s="176"/>
      <c r="H38" s="176"/>
      <c r="I38" s="176"/>
      <c r="J38" s="176"/>
      <c r="K38" s="176"/>
    </row>
    <row r="39" spans="2:13" ht="13.8" x14ac:dyDescent="0.25">
      <c r="B39" s="84"/>
      <c r="C39" s="14"/>
      <c r="D39" s="14"/>
      <c r="E39" s="14"/>
      <c r="F39" s="14"/>
      <c r="G39" s="14"/>
      <c r="H39" s="14"/>
      <c r="I39" s="14"/>
      <c r="J39" s="14"/>
      <c r="K39" s="14"/>
    </row>
    <row r="40" spans="2:13" ht="13.8" x14ac:dyDescent="0.25">
      <c r="B40" s="84" t="s">
        <v>334</v>
      </c>
      <c r="C40" s="14"/>
      <c r="D40" s="14"/>
      <c r="E40" s="14"/>
      <c r="F40" s="14"/>
      <c r="G40" s="14"/>
      <c r="H40" s="14"/>
      <c r="I40" s="14"/>
      <c r="J40" s="14"/>
      <c r="K40" s="14"/>
    </row>
    <row r="41" spans="2:13" x14ac:dyDescent="0.25">
      <c r="B41" s="14" t="s">
        <v>425</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zoomScale="90" zoomScaleNormal="100" zoomScaleSheetLayoutView="90" workbookViewId="0">
      <selection activeCell="H70" sqref="H70"/>
    </sheetView>
  </sheetViews>
  <sheetFormatPr baseColWidth="10" defaultRowHeight="13.2" x14ac:dyDescent="0.25"/>
  <cols>
    <col min="1" max="1" width="4.6640625" style="7" customWidth="1"/>
    <col min="2" max="2" width="19.33203125" style="7" customWidth="1"/>
    <col min="3" max="11" width="11.5546875" style="7" customWidth="1"/>
    <col min="12" max="12" width="2.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8" t="s">
        <v>331</v>
      </c>
      <c r="M2" s="57" t="s">
        <v>189</v>
      </c>
    </row>
    <row r="3" spans="2:13" ht="15" x14ac:dyDescent="0.25">
      <c r="B3" s="435" t="s">
        <v>248</v>
      </c>
    </row>
    <row r="4" spans="2:13" ht="8.1" customHeight="1" x14ac:dyDescent="0.25">
      <c r="D4" s="12"/>
      <c r="E4" s="12"/>
    </row>
    <row r="5" spans="2:13" s="20" customFormat="1" ht="34.5" customHeight="1" x14ac:dyDescent="0.25">
      <c r="B5" s="474" t="s">
        <v>136</v>
      </c>
      <c r="C5" s="167">
        <v>2006</v>
      </c>
      <c r="D5" s="167">
        <v>2007</v>
      </c>
      <c r="E5" s="167">
        <v>2008</v>
      </c>
      <c r="F5" s="167">
        <v>2009</v>
      </c>
      <c r="G5" s="167">
        <v>2010</v>
      </c>
      <c r="H5" s="415">
        <v>2011</v>
      </c>
      <c r="I5" s="837">
        <v>2012</v>
      </c>
      <c r="J5" s="854">
        <v>2013</v>
      </c>
      <c r="K5" s="167" t="s">
        <v>428</v>
      </c>
    </row>
    <row r="6" spans="2:13" s="28" customFormat="1" ht="9.9" customHeight="1" thickBot="1" x14ac:dyDescent="0.3">
      <c r="B6" s="290"/>
      <c r="C6" s="290"/>
      <c r="D6" s="290"/>
      <c r="E6" s="290"/>
      <c r="F6" s="290"/>
      <c r="G6" s="290"/>
      <c r="H6" s="290"/>
      <c r="I6" s="290"/>
      <c r="J6" s="290"/>
      <c r="K6" s="290"/>
    </row>
    <row r="7" spans="2:13" s="20" customFormat="1" ht="30" customHeight="1" x14ac:dyDescent="0.25">
      <c r="B7" s="174" t="s">
        <v>76</v>
      </c>
      <c r="C7" s="120">
        <v>219006</v>
      </c>
      <c r="D7" s="120">
        <v>191706</v>
      </c>
      <c r="E7" s="120">
        <v>174043</v>
      </c>
      <c r="F7" s="120">
        <v>336296</v>
      </c>
      <c r="G7" s="120">
        <v>507130</v>
      </c>
      <c r="H7" s="120">
        <v>567333</v>
      </c>
      <c r="I7" s="120">
        <v>699533</v>
      </c>
      <c r="J7" s="120">
        <v>990986</v>
      </c>
      <c r="K7" s="120">
        <v>460754.125</v>
      </c>
      <c r="M7" s="418"/>
    </row>
    <row r="8" spans="2:13" s="20" customFormat="1" ht="30" customHeight="1" x14ac:dyDescent="0.25">
      <c r="B8" s="383" t="s">
        <v>96</v>
      </c>
      <c r="C8" s="384">
        <v>249730</v>
      </c>
      <c r="D8" s="384">
        <v>251513</v>
      </c>
      <c r="E8" s="384">
        <v>257352</v>
      </c>
      <c r="F8" s="384">
        <v>292803</v>
      </c>
      <c r="G8" s="384">
        <v>253273</v>
      </c>
      <c r="H8" s="384">
        <v>333479</v>
      </c>
      <c r="I8" s="384">
        <v>299628</v>
      </c>
      <c r="J8" s="384">
        <v>261723</v>
      </c>
      <c r="K8" s="384">
        <v>274937.625</v>
      </c>
      <c r="M8" s="418"/>
    </row>
    <row r="9" spans="2:13" s="20" customFormat="1" ht="30" customHeight="1" x14ac:dyDescent="0.25">
      <c r="B9" s="382" t="s">
        <v>32</v>
      </c>
      <c r="C9" s="171">
        <v>153972</v>
      </c>
      <c r="D9" s="171">
        <v>166459</v>
      </c>
      <c r="E9" s="171">
        <v>175660</v>
      </c>
      <c r="F9" s="171">
        <v>191587</v>
      </c>
      <c r="G9" s="171">
        <v>169792</v>
      </c>
      <c r="H9" s="171">
        <v>224374</v>
      </c>
      <c r="I9" s="171">
        <v>244099</v>
      </c>
      <c r="J9" s="171">
        <v>208370</v>
      </c>
      <c r="K9" s="171">
        <v>191789.125</v>
      </c>
      <c r="M9" s="418"/>
    </row>
    <row r="10" spans="2:13" s="20" customFormat="1" ht="30" customHeight="1" x14ac:dyDescent="0.25">
      <c r="B10" s="385" t="s">
        <v>84</v>
      </c>
      <c r="C10" s="386">
        <v>170822</v>
      </c>
      <c r="D10" s="386">
        <v>175510</v>
      </c>
      <c r="E10" s="386">
        <v>161438</v>
      </c>
      <c r="F10" s="386">
        <v>154112</v>
      </c>
      <c r="G10" s="386">
        <v>175065</v>
      </c>
      <c r="H10" s="386">
        <v>195360</v>
      </c>
      <c r="I10" s="386">
        <v>197361</v>
      </c>
      <c r="J10" s="386">
        <v>205356</v>
      </c>
      <c r="K10" s="386">
        <v>179378</v>
      </c>
      <c r="M10" s="418"/>
    </row>
    <row r="11" spans="2:13" s="20" customFormat="1" ht="30" customHeight="1" x14ac:dyDescent="0.25">
      <c r="B11" s="382" t="s">
        <v>306</v>
      </c>
      <c r="C11" s="171">
        <v>241913</v>
      </c>
      <c r="D11" s="171">
        <v>167311</v>
      </c>
      <c r="E11" s="171">
        <v>160957</v>
      </c>
      <c r="F11" s="171">
        <v>162135</v>
      </c>
      <c r="G11" s="171">
        <v>183095</v>
      </c>
      <c r="H11" s="171">
        <v>170056</v>
      </c>
      <c r="I11" s="171">
        <v>155750</v>
      </c>
      <c r="J11" s="171">
        <v>156816</v>
      </c>
      <c r="K11" s="171">
        <v>174754.125</v>
      </c>
      <c r="M11" s="418"/>
    </row>
    <row r="12" spans="2:13" s="20" customFormat="1" ht="30" customHeight="1" x14ac:dyDescent="0.25">
      <c r="B12" s="383" t="s">
        <v>433</v>
      </c>
      <c r="C12" s="386">
        <v>67339</v>
      </c>
      <c r="D12" s="386">
        <v>110866</v>
      </c>
      <c r="E12" s="386">
        <v>298336</v>
      </c>
      <c r="F12" s="386">
        <v>228616</v>
      </c>
      <c r="G12" s="386">
        <v>147327</v>
      </c>
      <c r="H12" s="386">
        <v>154272</v>
      </c>
      <c r="I12" s="386">
        <v>204002</v>
      </c>
      <c r="J12" s="386">
        <v>148170</v>
      </c>
      <c r="K12" s="386">
        <v>169866</v>
      </c>
      <c r="M12" s="418"/>
    </row>
    <row r="13" spans="2:13" s="20" customFormat="1" ht="30" customHeight="1" x14ac:dyDescent="0.25">
      <c r="B13" s="382" t="s">
        <v>73</v>
      </c>
      <c r="C13" s="171">
        <v>7811</v>
      </c>
      <c r="D13" s="171">
        <v>12864</v>
      </c>
      <c r="E13" s="171">
        <v>18686</v>
      </c>
      <c r="F13" s="171">
        <v>13004</v>
      </c>
      <c r="G13" s="171">
        <v>78499</v>
      </c>
      <c r="H13" s="171">
        <v>30491</v>
      </c>
      <c r="I13" s="171">
        <v>96246</v>
      </c>
      <c r="J13" s="171">
        <v>144723</v>
      </c>
      <c r="K13" s="171">
        <v>50290.5</v>
      </c>
      <c r="M13" s="418"/>
    </row>
    <row r="14" spans="2:13" s="20" customFormat="1" ht="30" customHeight="1" x14ac:dyDescent="0.25">
      <c r="B14" s="383" t="s">
        <v>292</v>
      </c>
      <c r="C14" s="386">
        <v>73438</v>
      </c>
      <c r="D14" s="386">
        <v>55197</v>
      </c>
      <c r="E14" s="386">
        <v>65660</v>
      </c>
      <c r="F14" s="386">
        <v>106352</v>
      </c>
      <c r="G14" s="386">
        <v>80398</v>
      </c>
      <c r="H14" s="386">
        <v>88718</v>
      </c>
      <c r="I14" s="386">
        <v>147735</v>
      </c>
      <c r="J14" s="386">
        <v>144668</v>
      </c>
      <c r="K14" s="386">
        <v>95270.75</v>
      </c>
      <c r="M14" s="418"/>
    </row>
    <row r="15" spans="2:13" s="20" customFormat="1" ht="30" customHeight="1" x14ac:dyDescent="0.25">
      <c r="B15" s="420" t="s">
        <v>277</v>
      </c>
      <c r="C15" s="171">
        <v>120106</v>
      </c>
      <c r="D15" s="171">
        <v>123768</v>
      </c>
      <c r="E15" s="171">
        <v>127595</v>
      </c>
      <c r="F15" s="171">
        <v>135301</v>
      </c>
      <c r="G15" s="171">
        <v>144248</v>
      </c>
      <c r="H15" s="171">
        <v>141778</v>
      </c>
      <c r="I15" s="171">
        <v>134401</v>
      </c>
      <c r="J15" s="171">
        <v>144562</v>
      </c>
      <c r="K15" s="171">
        <v>133969.875</v>
      </c>
      <c r="M15" s="418"/>
    </row>
    <row r="16" spans="2:13" s="20" customFormat="1" ht="30" customHeight="1" thickBot="1" x14ac:dyDescent="0.3">
      <c r="B16" s="421" t="s">
        <v>276</v>
      </c>
      <c r="C16" s="387">
        <v>128238</v>
      </c>
      <c r="D16" s="387">
        <v>137150</v>
      </c>
      <c r="E16" s="387">
        <v>108078</v>
      </c>
      <c r="F16" s="387">
        <v>118799</v>
      </c>
      <c r="G16" s="387">
        <v>133084</v>
      </c>
      <c r="H16" s="387">
        <v>171279</v>
      </c>
      <c r="I16" s="387">
        <v>172101</v>
      </c>
      <c r="J16" s="387">
        <v>143974</v>
      </c>
      <c r="K16" s="387">
        <v>139087.875</v>
      </c>
      <c r="M16" s="418"/>
    </row>
    <row r="17" spans="1:13" ht="6" customHeight="1" x14ac:dyDescent="0.25">
      <c r="B17" s="84"/>
      <c r="C17" s="14"/>
      <c r="D17" s="14"/>
      <c r="E17" s="14"/>
      <c r="F17" s="14"/>
      <c r="G17" s="14"/>
      <c r="H17" s="14"/>
      <c r="I17" s="14"/>
      <c r="J17" s="14"/>
      <c r="K17" s="14"/>
    </row>
    <row r="18" spans="1:13" ht="13.8" x14ac:dyDescent="0.25">
      <c r="B18" s="84" t="s">
        <v>389</v>
      </c>
      <c r="C18" s="14"/>
      <c r="D18" s="14"/>
      <c r="E18" s="14"/>
      <c r="F18" s="14"/>
      <c r="G18" s="14"/>
      <c r="H18" s="14"/>
      <c r="I18" s="14"/>
      <c r="J18" s="14"/>
      <c r="K18" s="14"/>
    </row>
    <row r="19" spans="1:13" x14ac:dyDescent="0.25">
      <c r="B19" s="14" t="s">
        <v>275</v>
      </c>
      <c r="C19" s="14"/>
      <c r="D19" s="14"/>
      <c r="E19" s="14"/>
      <c r="F19" s="14"/>
      <c r="G19" s="14"/>
      <c r="H19" s="14"/>
      <c r="I19" s="14"/>
      <c r="J19" s="14"/>
      <c r="K19" s="14"/>
    </row>
    <row r="20" spans="1:13" x14ac:dyDescent="0.25">
      <c r="B20" s="14" t="s">
        <v>425</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22" t="s">
        <v>434</v>
      </c>
      <c r="B28" s="922"/>
      <c r="C28" s="922"/>
      <c r="D28" s="922"/>
      <c r="E28" s="922"/>
      <c r="F28" s="922"/>
      <c r="G28" s="922"/>
      <c r="H28" s="922"/>
      <c r="I28" s="922"/>
      <c r="J28" s="922"/>
      <c r="K28" s="922"/>
      <c r="L28" s="922"/>
      <c r="M28" s="57" t="s">
        <v>189</v>
      </c>
    </row>
    <row r="29" spans="1:13" ht="15" x14ac:dyDescent="0.25">
      <c r="A29" s="923" t="s">
        <v>248</v>
      </c>
      <c r="B29" s="923"/>
      <c r="C29" s="923"/>
      <c r="D29" s="923"/>
      <c r="E29" s="923"/>
      <c r="F29" s="923"/>
      <c r="G29" s="923"/>
      <c r="H29" s="923"/>
      <c r="I29" s="923"/>
      <c r="J29" s="923"/>
      <c r="K29" s="923"/>
      <c r="L29" s="923"/>
    </row>
    <row r="56" spans="2:2" x14ac:dyDescent="0.25">
      <c r="B56" s="14" t="s">
        <v>426</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O50"/>
  <sheetViews>
    <sheetView showGridLines="0" view="pageBreakPreview" topLeftCell="B1" zoomScale="90" zoomScaleNormal="100" zoomScaleSheetLayoutView="90" workbookViewId="0">
      <selection activeCell="H70" sqref="H70"/>
    </sheetView>
  </sheetViews>
  <sheetFormatPr baseColWidth="10" defaultColWidth="11.44140625" defaultRowHeight="13.2" x14ac:dyDescent="0.25"/>
  <cols>
    <col min="1" max="1" width="3.109375" style="7" customWidth="1"/>
    <col min="2" max="2" width="16.6640625" style="7" customWidth="1"/>
    <col min="3" max="12" width="12.6640625" style="7" customWidth="1"/>
    <col min="13" max="13" width="3.5546875" style="7" customWidth="1"/>
    <col min="14" max="14" width="12.33203125" style="7" bestFit="1" customWidth="1"/>
    <col min="15" max="16384" width="11.44140625" style="7"/>
  </cols>
  <sheetData>
    <row r="2" spans="2:14" ht="15.6" x14ac:dyDescent="0.3">
      <c r="B2" s="116" t="s">
        <v>459</v>
      </c>
      <c r="C2" s="28"/>
      <c r="D2" s="20"/>
      <c r="E2" s="20"/>
      <c r="F2" s="578"/>
      <c r="G2" s="20"/>
      <c r="H2" s="20"/>
      <c r="I2" s="20"/>
      <c r="J2" s="20"/>
      <c r="K2" s="20"/>
      <c r="N2" s="57" t="s">
        <v>189</v>
      </c>
    </row>
    <row r="3" spans="2:14" ht="15" x14ac:dyDescent="0.25">
      <c r="B3" s="435" t="s">
        <v>251</v>
      </c>
      <c r="C3" s="39"/>
      <c r="D3" s="39"/>
      <c r="E3" s="888"/>
      <c r="F3" s="39"/>
      <c r="G3" s="39"/>
      <c r="H3" s="39"/>
      <c r="I3" s="39"/>
      <c r="J3" s="39"/>
      <c r="K3" s="39"/>
      <c r="L3" s="20"/>
    </row>
    <row r="4" spans="2:14" ht="8.1" customHeight="1" x14ac:dyDescent="0.25">
      <c r="B4" s="20"/>
      <c r="C4" s="20"/>
      <c r="D4" s="20"/>
      <c r="E4" s="20"/>
      <c r="F4" s="20"/>
      <c r="G4" s="20"/>
      <c r="H4" s="20"/>
      <c r="I4" s="20"/>
      <c r="J4" s="20"/>
      <c r="K4" s="20"/>
      <c r="L4" s="20"/>
    </row>
    <row r="5" spans="2:14" ht="35.1" customHeight="1" x14ac:dyDescent="0.25">
      <c r="B5" s="1016" t="s">
        <v>113</v>
      </c>
      <c r="C5" s="1017"/>
      <c r="D5" s="1017"/>
      <c r="E5" s="1018"/>
      <c r="F5" s="1018"/>
      <c r="G5" s="1018"/>
      <c r="H5" s="1018"/>
      <c r="I5" s="1018"/>
      <c r="J5" s="1018"/>
      <c r="K5" s="1018"/>
      <c r="L5" s="1018"/>
    </row>
    <row r="6" spans="2:14" ht="47.25" customHeight="1" x14ac:dyDescent="0.25">
      <c r="B6" s="198" t="s">
        <v>146</v>
      </c>
      <c r="C6" s="195">
        <v>2009</v>
      </c>
      <c r="D6" s="195">
        <v>2010</v>
      </c>
      <c r="E6" s="195">
        <v>2011</v>
      </c>
      <c r="F6" s="195">
        <v>2012</v>
      </c>
      <c r="G6" s="195">
        <v>2013</v>
      </c>
      <c r="H6" s="195">
        <v>2014</v>
      </c>
      <c r="I6" s="195">
        <v>2015</v>
      </c>
      <c r="J6" s="195">
        <v>2016</v>
      </c>
      <c r="K6" s="195" t="s">
        <v>466</v>
      </c>
      <c r="L6" s="199" t="s">
        <v>605</v>
      </c>
      <c r="N6" s="16"/>
    </row>
    <row r="7" spans="2:14" ht="28.5" customHeight="1" x14ac:dyDescent="0.25">
      <c r="B7" s="475" t="s">
        <v>369</v>
      </c>
      <c r="C7" s="413">
        <v>9200.4166666666661</v>
      </c>
      <c r="D7" s="413">
        <v>9117</v>
      </c>
      <c r="E7" s="413">
        <v>9193.5</v>
      </c>
      <c r="F7" s="413">
        <v>9232.4166666666661</v>
      </c>
      <c r="G7" s="413">
        <v>9215</v>
      </c>
      <c r="H7" s="413">
        <v>9252</v>
      </c>
      <c r="I7" s="413">
        <v>9312.75</v>
      </c>
      <c r="J7" s="413">
        <v>9330.0833333333339</v>
      </c>
      <c r="K7" s="413">
        <v>9392.1666666666661</v>
      </c>
      <c r="L7" s="913">
        <v>0.6654102767927883</v>
      </c>
      <c r="N7" s="16"/>
    </row>
    <row r="8" spans="2:14" ht="3" customHeight="1" thickBot="1" x14ac:dyDescent="0.3">
      <c r="B8" s="202"/>
      <c r="C8" s="202"/>
      <c r="D8" s="202"/>
      <c r="E8" s="202"/>
      <c r="F8" s="202"/>
      <c r="G8" s="202"/>
      <c r="H8" s="202"/>
      <c r="I8" s="202"/>
      <c r="J8" s="202"/>
      <c r="K8" s="202"/>
      <c r="L8" s="202"/>
      <c r="N8" s="16"/>
    </row>
    <row r="9" spans="2:14" ht="20.100000000000001" customHeight="1" x14ac:dyDescent="0.25">
      <c r="B9" s="178" t="s">
        <v>0</v>
      </c>
      <c r="C9" s="190">
        <v>9312</v>
      </c>
      <c r="D9" s="190">
        <v>9089</v>
      </c>
      <c r="E9" s="190">
        <v>9160</v>
      </c>
      <c r="F9" s="190">
        <v>9242</v>
      </c>
      <c r="G9" s="190">
        <v>9222</v>
      </c>
      <c r="H9" s="190">
        <v>9212</v>
      </c>
      <c r="I9" s="190">
        <v>9309</v>
      </c>
      <c r="J9" s="190">
        <v>9309</v>
      </c>
      <c r="K9" s="190">
        <v>9362</v>
      </c>
      <c r="L9" s="191">
        <v>0.56934149747556173</v>
      </c>
      <c r="M9" s="44"/>
      <c r="N9" s="536"/>
    </row>
    <row r="10" spans="2:14" ht="20.100000000000001" customHeight="1" x14ac:dyDescent="0.25">
      <c r="B10" s="61" t="s">
        <v>1</v>
      </c>
      <c r="C10" s="64">
        <v>9289</v>
      </c>
      <c r="D10" s="64">
        <v>9092</v>
      </c>
      <c r="E10" s="64">
        <v>9163</v>
      </c>
      <c r="F10" s="64">
        <v>9257</v>
      </c>
      <c r="G10" s="64">
        <v>9223</v>
      </c>
      <c r="H10" s="64">
        <v>9212</v>
      </c>
      <c r="I10" s="64">
        <v>9312</v>
      </c>
      <c r="J10" s="64">
        <v>9315</v>
      </c>
      <c r="K10" s="64">
        <v>9365</v>
      </c>
      <c r="L10" s="65">
        <v>0.53676865271068408</v>
      </c>
      <c r="M10" s="44"/>
      <c r="N10" s="536"/>
    </row>
    <row r="11" spans="2:14" ht="20.100000000000001" customHeight="1" x14ac:dyDescent="0.25">
      <c r="B11" s="178" t="s">
        <v>2</v>
      </c>
      <c r="C11" s="190">
        <v>9283</v>
      </c>
      <c r="D11" s="190">
        <v>9099</v>
      </c>
      <c r="E11" s="190">
        <v>9180</v>
      </c>
      <c r="F11" s="190">
        <v>9271</v>
      </c>
      <c r="G11" s="190" t="s">
        <v>321</v>
      </c>
      <c r="H11" s="190">
        <v>9223</v>
      </c>
      <c r="I11" s="190">
        <v>9301</v>
      </c>
      <c r="J11" s="190">
        <v>9325</v>
      </c>
      <c r="K11" s="190">
        <v>9382</v>
      </c>
      <c r="L11" s="191">
        <v>0.61126005361931135</v>
      </c>
      <c r="M11" s="44"/>
      <c r="N11" s="536"/>
    </row>
    <row r="12" spans="2:14" ht="20.100000000000001" customHeight="1" x14ac:dyDescent="0.25">
      <c r="B12" s="61" t="s">
        <v>3</v>
      </c>
      <c r="C12" s="64">
        <v>9282</v>
      </c>
      <c r="D12" s="64">
        <v>9108</v>
      </c>
      <c r="E12" s="64">
        <v>9182</v>
      </c>
      <c r="F12" s="64">
        <v>9273</v>
      </c>
      <c r="G12" s="64" t="s">
        <v>321</v>
      </c>
      <c r="H12" s="64">
        <v>9240</v>
      </c>
      <c r="I12" s="64">
        <v>9307</v>
      </c>
      <c r="J12" s="64">
        <v>9331</v>
      </c>
      <c r="K12" s="64">
        <v>9392</v>
      </c>
      <c r="L12" s="65">
        <v>0.65373486228699207</v>
      </c>
      <c r="M12" s="44"/>
      <c r="N12" s="536"/>
    </row>
    <row r="13" spans="2:14" ht="20.100000000000001" customHeight="1" x14ac:dyDescent="0.25">
      <c r="B13" s="178" t="s">
        <v>4</v>
      </c>
      <c r="C13" s="190">
        <v>9274</v>
      </c>
      <c r="D13" s="190">
        <v>9119</v>
      </c>
      <c r="E13" s="190">
        <v>9194</v>
      </c>
      <c r="F13" s="190">
        <v>9263</v>
      </c>
      <c r="G13" s="190" t="s">
        <v>321</v>
      </c>
      <c r="H13" s="190">
        <v>9252</v>
      </c>
      <c r="I13" s="190">
        <v>9310</v>
      </c>
      <c r="J13" s="190">
        <v>9327</v>
      </c>
      <c r="K13" s="190">
        <v>9400</v>
      </c>
      <c r="L13" s="191">
        <v>0.78267395732818379</v>
      </c>
      <c r="M13" s="44"/>
      <c r="N13" s="536"/>
    </row>
    <row r="14" spans="2:14" ht="20.100000000000001" customHeight="1" x14ac:dyDescent="0.25">
      <c r="B14" s="61" t="s">
        <v>5</v>
      </c>
      <c r="C14" s="64">
        <v>9230</v>
      </c>
      <c r="D14" s="64">
        <v>9129</v>
      </c>
      <c r="E14" s="64">
        <v>9196</v>
      </c>
      <c r="F14" s="64">
        <v>9241</v>
      </c>
      <c r="G14" s="64" t="s">
        <v>321</v>
      </c>
      <c r="H14" s="64">
        <v>9267</v>
      </c>
      <c r="I14" s="64">
        <v>9317</v>
      </c>
      <c r="J14" s="64">
        <v>9328</v>
      </c>
      <c r="K14" s="64">
        <v>9402</v>
      </c>
      <c r="L14" s="65">
        <v>0.79331046312178799</v>
      </c>
      <c r="M14" s="44"/>
      <c r="N14" s="536"/>
    </row>
    <row r="15" spans="2:14" ht="20.100000000000001" customHeight="1" x14ac:dyDescent="0.25">
      <c r="B15" s="178" t="s">
        <v>60</v>
      </c>
      <c r="C15" s="190">
        <v>9187</v>
      </c>
      <c r="D15" s="190">
        <v>9135</v>
      </c>
      <c r="E15" s="190">
        <v>9198</v>
      </c>
      <c r="F15" s="190">
        <v>9222</v>
      </c>
      <c r="G15" s="190">
        <v>9235</v>
      </c>
      <c r="H15" s="190">
        <v>9268</v>
      </c>
      <c r="I15" s="190">
        <v>9322</v>
      </c>
      <c r="J15" s="190">
        <v>9332</v>
      </c>
      <c r="K15" s="190">
        <v>9403</v>
      </c>
      <c r="L15" s="191">
        <v>0.76082297471067317</v>
      </c>
      <c r="M15" s="44"/>
      <c r="N15" s="536"/>
    </row>
    <row r="16" spans="2:14" ht="20.100000000000001" customHeight="1" x14ac:dyDescent="0.25">
      <c r="B16" s="61" t="s">
        <v>61</v>
      </c>
      <c r="C16" s="64">
        <v>9159</v>
      </c>
      <c r="D16" s="64">
        <v>9123</v>
      </c>
      <c r="E16" s="64">
        <v>9200</v>
      </c>
      <c r="F16" s="64">
        <v>9217</v>
      </c>
      <c r="G16" s="64">
        <v>9229</v>
      </c>
      <c r="H16" s="64">
        <v>9268</v>
      </c>
      <c r="I16" s="64">
        <v>9321</v>
      </c>
      <c r="J16" s="64">
        <v>9360</v>
      </c>
      <c r="K16" s="64">
        <v>9404</v>
      </c>
      <c r="L16" s="65">
        <v>0.47008547008546842</v>
      </c>
      <c r="M16" s="44"/>
      <c r="N16" s="536"/>
    </row>
    <row r="17" spans="2:14" ht="20.100000000000001" customHeight="1" x14ac:dyDescent="0.25">
      <c r="B17" s="178" t="s">
        <v>62</v>
      </c>
      <c r="C17" s="190">
        <v>9120</v>
      </c>
      <c r="D17" s="190">
        <v>9121</v>
      </c>
      <c r="E17" s="190">
        <v>9201</v>
      </c>
      <c r="F17" s="190">
        <v>9195</v>
      </c>
      <c r="G17" s="190">
        <v>9208</v>
      </c>
      <c r="H17" s="190">
        <v>9274</v>
      </c>
      <c r="I17" s="190">
        <v>9310</v>
      </c>
      <c r="J17" s="190">
        <v>9338</v>
      </c>
      <c r="K17" s="190">
        <v>9400</v>
      </c>
      <c r="L17" s="191">
        <v>0.66395373741701125</v>
      </c>
      <c r="M17" s="44"/>
      <c r="N17" s="536"/>
    </row>
    <row r="18" spans="2:14" ht="20.100000000000001" customHeight="1" x14ac:dyDescent="0.25">
      <c r="B18" s="61" t="s">
        <v>63</v>
      </c>
      <c r="C18" s="64">
        <v>9096</v>
      </c>
      <c r="D18" s="64">
        <v>9123</v>
      </c>
      <c r="E18" s="64">
        <v>9212</v>
      </c>
      <c r="F18" s="64">
        <v>9189</v>
      </c>
      <c r="G18" s="64">
        <v>9203</v>
      </c>
      <c r="H18" s="64">
        <v>9277</v>
      </c>
      <c r="I18" s="64">
        <v>9309</v>
      </c>
      <c r="J18" s="64">
        <v>9335</v>
      </c>
      <c r="K18" s="64">
        <v>9397</v>
      </c>
      <c r="L18" s="65">
        <v>0.66416711301553466</v>
      </c>
      <c r="M18" s="44"/>
      <c r="N18" s="536"/>
    </row>
    <row r="19" spans="2:14" ht="20.100000000000001" customHeight="1" x14ac:dyDescent="0.25">
      <c r="B19" s="178" t="s">
        <v>64</v>
      </c>
      <c r="C19" s="190">
        <v>9091</v>
      </c>
      <c r="D19" s="190">
        <v>9125</v>
      </c>
      <c r="E19" s="190">
        <v>9213</v>
      </c>
      <c r="F19" s="190">
        <v>9201</v>
      </c>
      <c r="G19" s="190">
        <v>9198</v>
      </c>
      <c r="H19" s="190">
        <v>9284</v>
      </c>
      <c r="I19" s="190">
        <v>9313</v>
      </c>
      <c r="J19" s="190">
        <v>9339</v>
      </c>
      <c r="K19" s="190">
        <v>9398</v>
      </c>
      <c r="L19" s="191">
        <v>0.63175928900309763</v>
      </c>
      <c r="M19" s="44"/>
      <c r="N19" s="536"/>
    </row>
    <row r="20" spans="2:14" ht="20.100000000000001" customHeight="1" thickBot="1" x14ac:dyDescent="0.3">
      <c r="B20" s="205" t="s">
        <v>65</v>
      </c>
      <c r="C20" s="293">
        <v>9082</v>
      </c>
      <c r="D20" s="293">
        <v>9141</v>
      </c>
      <c r="E20" s="293">
        <v>9223</v>
      </c>
      <c r="F20" s="293">
        <v>9218</v>
      </c>
      <c r="G20" s="293">
        <v>9202</v>
      </c>
      <c r="H20" s="293">
        <v>9299</v>
      </c>
      <c r="I20" s="293">
        <v>9322</v>
      </c>
      <c r="J20" s="293">
        <v>9322</v>
      </c>
      <c r="K20" s="293">
        <v>9401</v>
      </c>
      <c r="L20" s="857">
        <v>0.84745762711864181</v>
      </c>
      <c r="M20" s="44"/>
      <c r="N20" s="16"/>
    </row>
    <row r="21" spans="2:14" ht="3.75" customHeight="1" x14ac:dyDescent="0.25">
      <c r="B21" s="62"/>
      <c r="C21" s="63"/>
      <c r="D21" s="63"/>
      <c r="E21" s="63"/>
      <c r="F21" s="63"/>
      <c r="G21" s="63"/>
      <c r="H21" s="63"/>
      <c r="I21" s="63"/>
      <c r="J21" s="63"/>
      <c r="K21" s="63"/>
      <c r="L21" s="347"/>
      <c r="M21" s="44"/>
      <c r="N21" s="422"/>
    </row>
    <row r="22" spans="2:14" ht="14.25" customHeight="1" x14ac:dyDescent="0.25">
      <c r="B22" s="84" t="s">
        <v>566</v>
      </c>
      <c r="C22" s="20"/>
      <c r="D22" s="20"/>
      <c r="E22" s="20"/>
      <c r="F22" s="20"/>
      <c r="G22" s="20"/>
      <c r="H22" s="20"/>
      <c r="I22" s="20"/>
      <c r="J22" s="20"/>
      <c r="K22" s="20"/>
      <c r="L22" s="20"/>
      <c r="N22" s="16"/>
    </row>
    <row r="23" spans="2:14" ht="14.25" customHeight="1" x14ac:dyDescent="0.25">
      <c r="B23" s="55" t="s">
        <v>335</v>
      </c>
      <c r="C23" s="20"/>
      <c r="D23" s="20"/>
      <c r="E23" s="20"/>
      <c r="F23" s="20"/>
      <c r="G23" s="20"/>
      <c r="H23" s="20"/>
      <c r="I23" s="20"/>
      <c r="J23" s="20"/>
      <c r="K23" s="20"/>
      <c r="L23" s="20"/>
      <c r="N23" s="16"/>
    </row>
    <row r="24" spans="2:14" x14ac:dyDescent="0.25">
      <c r="B24" s="14" t="s">
        <v>458</v>
      </c>
      <c r="C24" s="20"/>
      <c r="D24" s="20"/>
      <c r="E24" s="20"/>
      <c r="F24" s="20"/>
      <c r="G24" s="547"/>
      <c r="H24" s="20"/>
      <c r="I24" s="20"/>
      <c r="J24" s="20"/>
      <c r="K24" s="20"/>
      <c r="L24" s="20"/>
      <c r="N24" s="16"/>
    </row>
    <row r="25" spans="2:14" x14ac:dyDescent="0.25">
      <c r="B25" s="20"/>
      <c r="C25" s="20"/>
      <c r="D25" s="20"/>
      <c r="E25" s="20"/>
      <c r="F25" s="20"/>
      <c r="G25" s="547"/>
      <c r="H25" s="20"/>
      <c r="I25" s="20"/>
      <c r="J25" s="20"/>
      <c r="K25" s="20"/>
      <c r="L25" s="20"/>
    </row>
    <row r="26" spans="2:14" x14ac:dyDescent="0.25">
      <c r="B26" s="20"/>
      <c r="C26" s="20"/>
      <c r="D26" s="20"/>
      <c r="E26" s="20"/>
      <c r="F26" s="20"/>
      <c r="G26" s="547"/>
      <c r="H26" s="20"/>
      <c r="I26" s="20"/>
      <c r="J26" s="20"/>
      <c r="K26" s="20"/>
      <c r="L26"/>
    </row>
    <row r="28" spans="2:14" ht="15.6" x14ac:dyDescent="0.3">
      <c r="B28" s="98" t="s">
        <v>457</v>
      </c>
      <c r="C28" s="20"/>
      <c r="D28" s="20"/>
      <c r="E28" s="20"/>
      <c r="F28" s="20"/>
      <c r="G28" s="20"/>
      <c r="H28" s="547"/>
      <c r="I28" s="20"/>
      <c r="J28" s="20"/>
      <c r="K28" s="20"/>
      <c r="N28" s="57" t="s">
        <v>189</v>
      </c>
    </row>
    <row r="29" spans="2:14" ht="15" x14ac:dyDescent="0.25">
      <c r="B29" s="435" t="s">
        <v>227</v>
      </c>
      <c r="C29" s="39"/>
      <c r="D29" s="39"/>
      <c r="E29" s="39"/>
      <c r="F29" s="39"/>
      <c r="G29" s="39"/>
      <c r="H29" s="39"/>
      <c r="I29" s="39"/>
      <c r="J29" s="39"/>
      <c r="K29" s="39"/>
      <c r="L29" s="594"/>
    </row>
    <row r="30" spans="2:14" ht="8.1" customHeight="1" x14ac:dyDescent="0.25">
      <c r="B30" s="20"/>
      <c r="C30" s="20"/>
      <c r="D30" s="20"/>
      <c r="E30" s="20"/>
      <c r="F30" s="20"/>
      <c r="G30" s="20"/>
      <c r="H30" s="20"/>
      <c r="I30" s="20"/>
      <c r="J30" s="20"/>
      <c r="K30" s="20"/>
      <c r="L30" s="20"/>
    </row>
    <row r="31" spans="2:14" ht="23.25" customHeight="1" x14ac:dyDescent="0.25">
      <c r="B31" s="1016" t="s">
        <v>114</v>
      </c>
      <c r="C31" s="1017"/>
      <c r="D31" s="1017"/>
      <c r="E31" s="1018"/>
      <c r="F31" s="1018"/>
      <c r="G31" s="1018"/>
      <c r="H31" s="1018"/>
      <c r="I31" s="1018"/>
      <c r="J31" s="1018"/>
      <c r="K31" s="1018"/>
      <c r="L31" s="1018"/>
    </row>
    <row r="32" spans="2:14" ht="47.25" customHeight="1" x14ac:dyDescent="0.25">
      <c r="B32" s="198" t="s">
        <v>146</v>
      </c>
      <c r="C32" s="195">
        <v>2009</v>
      </c>
      <c r="D32" s="195">
        <v>2010</v>
      </c>
      <c r="E32" s="195">
        <v>2011</v>
      </c>
      <c r="F32" s="195">
        <v>2012</v>
      </c>
      <c r="G32" s="195">
        <v>2013</v>
      </c>
      <c r="H32" s="195">
        <v>2014</v>
      </c>
      <c r="I32" s="195">
        <v>2015</v>
      </c>
      <c r="J32" s="195">
        <v>2016</v>
      </c>
      <c r="K32" s="195" t="s">
        <v>466</v>
      </c>
      <c r="L32" s="199" t="s">
        <v>605</v>
      </c>
    </row>
    <row r="33" spans="2:15" ht="33" customHeight="1" x14ac:dyDescent="0.25">
      <c r="B33" s="475" t="s">
        <v>369</v>
      </c>
      <c r="C33" s="413">
        <v>777.77280000000007</v>
      </c>
      <c r="D33" s="413">
        <v>799.43220000000008</v>
      </c>
      <c r="E33" s="413">
        <v>806.84100000000001</v>
      </c>
      <c r="F33" s="413">
        <v>820.10879999999997</v>
      </c>
      <c r="G33" s="413">
        <v>809.39250000000004</v>
      </c>
      <c r="H33" s="575">
        <v>840.86811390389096</v>
      </c>
      <c r="I33" s="575">
        <v>845.43656060773139</v>
      </c>
      <c r="J33" s="575">
        <v>859.51587911050899</v>
      </c>
      <c r="K33" s="575">
        <v>866.80224038668848</v>
      </c>
      <c r="L33" s="913">
        <v>0.84772852407566379</v>
      </c>
    </row>
    <row r="34" spans="2:15" ht="2.25" customHeight="1" thickBot="1" x14ac:dyDescent="0.3">
      <c r="B34" s="202"/>
      <c r="C34" s="202"/>
      <c r="D34" s="202"/>
      <c r="E34" s="202"/>
      <c r="F34" s="202"/>
      <c r="G34" s="202"/>
      <c r="H34" s="202"/>
      <c r="I34" s="202"/>
      <c r="J34" s="202"/>
      <c r="K34" s="202"/>
      <c r="L34" s="202"/>
    </row>
    <row r="35" spans="2:15" ht="20.100000000000001" customHeight="1" x14ac:dyDescent="0.25">
      <c r="B35" s="178" t="s">
        <v>0</v>
      </c>
      <c r="C35" s="190">
        <v>786.08879999999999</v>
      </c>
      <c r="D35" s="190">
        <v>799.69680000000005</v>
      </c>
      <c r="E35" s="190">
        <v>811.49040000000002</v>
      </c>
      <c r="F35" s="190">
        <v>835.07759999999996</v>
      </c>
      <c r="G35" s="190">
        <v>841.428</v>
      </c>
      <c r="H35" s="190">
        <v>851.86080000000004</v>
      </c>
      <c r="I35" s="190">
        <v>860.99253142120529</v>
      </c>
      <c r="J35" s="190">
        <v>863.91610538188843</v>
      </c>
      <c r="K35" s="190">
        <v>878.26012043366813</v>
      </c>
      <c r="L35" s="191">
        <v>1.6603481475135906</v>
      </c>
      <c r="M35" s="44"/>
      <c r="N35" s="44"/>
      <c r="O35" s="44"/>
    </row>
    <row r="36" spans="2:15"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4">
        <v>808.62005205552589</v>
      </c>
      <c r="L36" s="65">
        <v>-1.7695065212416927</v>
      </c>
      <c r="M36" s="44"/>
      <c r="N36" s="44"/>
      <c r="O36" s="44"/>
    </row>
    <row r="37" spans="2:15" ht="20.100000000000001" customHeight="1" x14ac:dyDescent="0.25">
      <c r="B37" s="178" t="s">
        <v>2</v>
      </c>
      <c r="C37" s="190">
        <v>805.59360000000004</v>
      </c>
      <c r="D37" s="190">
        <v>828.27359999999999</v>
      </c>
      <c r="E37" s="190">
        <v>839.61360000000002</v>
      </c>
      <c r="F37" s="190">
        <v>866.82960000000003</v>
      </c>
      <c r="G37" s="191" t="s">
        <v>321</v>
      </c>
      <c r="H37" s="190">
        <v>877.26239999999996</v>
      </c>
      <c r="I37" s="190">
        <v>881.72802924416726</v>
      </c>
      <c r="J37" s="190">
        <v>895.3161989276141</v>
      </c>
      <c r="K37" s="190">
        <v>904.57425655510553</v>
      </c>
      <c r="L37" s="191">
        <v>1.0340545204677865</v>
      </c>
      <c r="M37" s="44"/>
      <c r="N37" s="44"/>
      <c r="O37" s="44"/>
    </row>
    <row r="38" spans="2:15" ht="20.100000000000001" customHeight="1" x14ac:dyDescent="0.25">
      <c r="B38" s="60" t="s">
        <v>3</v>
      </c>
      <c r="C38" s="64">
        <v>789.26400000000001</v>
      </c>
      <c r="D38" s="64">
        <v>817.38720000000001</v>
      </c>
      <c r="E38" s="64">
        <v>822.83040000000005</v>
      </c>
      <c r="F38" s="64">
        <v>842.78880000000004</v>
      </c>
      <c r="G38" s="65" t="s">
        <v>321</v>
      </c>
      <c r="H38" s="64">
        <v>857.75760000000002</v>
      </c>
      <c r="I38" s="64">
        <v>866.78227275169229</v>
      </c>
      <c r="J38" s="64">
        <v>875.00428678598223</v>
      </c>
      <c r="K38" s="64">
        <v>884.05139613500853</v>
      </c>
      <c r="L38" s="65">
        <v>1.0339502886617336</v>
      </c>
      <c r="M38" s="44"/>
      <c r="N38" s="44"/>
      <c r="O38" s="44"/>
    </row>
    <row r="39" spans="2:15" ht="20.100000000000001" customHeight="1" x14ac:dyDescent="0.25">
      <c r="B39" s="178" t="s">
        <v>4</v>
      </c>
      <c r="C39" s="190">
        <v>821.92319999999995</v>
      </c>
      <c r="D39" s="190">
        <v>847.77840000000003</v>
      </c>
      <c r="E39" s="190">
        <v>852.31439999999998</v>
      </c>
      <c r="F39" s="190">
        <v>861.84</v>
      </c>
      <c r="G39" s="191" t="s">
        <v>321</v>
      </c>
      <c r="H39" s="190">
        <v>886.33439999999996</v>
      </c>
      <c r="I39" s="190">
        <v>894.03033029001074</v>
      </c>
      <c r="J39" s="190">
        <v>906.74731022836932</v>
      </c>
      <c r="K39" s="190">
        <v>913.94063297872356</v>
      </c>
      <c r="L39" s="191">
        <v>0.79331062460417101</v>
      </c>
      <c r="M39" s="44"/>
      <c r="N39" s="44"/>
      <c r="O39" s="44"/>
    </row>
    <row r="40" spans="2:15" ht="20.100000000000001" customHeight="1" x14ac:dyDescent="0.25">
      <c r="B40" s="60" t="s">
        <v>5</v>
      </c>
      <c r="C40" s="64">
        <v>782.91359999999997</v>
      </c>
      <c r="D40" s="64">
        <v>812.39760000000001</v>
      </c>
      <c r="E40" s="64">
        <v>814.66560000000004</v>
      </c>
      <c r="F40" s="64">
        <v>818.74800000000005</v>
      </c>
      <c r="G40" s="65" t="s">
        <v>321</v>
      </c>
      <c r="H40" s="64">
        <v>847.32479999999998</v>
      </c>
      <c r="I40" s="64">
        <v>849.29925539336693</v>
      </c>
      <c r="J40" s="64">
        <v>864.10149281732424</v>
      </c>
      <c r="K40" s="64">
        <v>870.66409779834089</v>
      </c>
      <c r="L40" s="65">
        <v>0.75947154767894709</v>
      </c>
      <c r="M40" s="44"/>
      <c r="N40" s="44"/>
      <c r="O40" s="44"/>
    </row>
    <row r="41" spans="2:15" ht="20.100000000000001" customHeight="1" x14ac:dyDescent="0.25">
      <c r="B41" s="178" t="s">
        <v>60</v>
      </c>
      <c r="C41" s="190">
        <v>791.07839999999999</v>
      </c>
      <c r="D41" s="190">
        <v>816.02639999999997</v>
      </c>
      <c r="E41" s="190">
        <v>812.85120000000006</v>
      </c>
      <c r="F41" s="190">
        <v>815.57280000000003</v>
      </c>
      <c r="G41" s="190">
        <v>824.64480000000003</v>
      </c>
      <c r="H41" s="190">
        <v>853.67520000000002</v>
      </c>
      <c r="I41" s="190">
        <v>859.06195961167134</v>
      </c>
      <c r="J41" s="190">
        <v>870.77900101800253</v>
      </c>
      <c r="K41" s="190">
        <v>879.78517653940241</v>
      </c>
      <c r="L41" s="191">
        <v>1.0342665028521658</v>
      </c>
      <c r="M41" s="44"/>
      <c r="N41" s="44"/>
    </row>
    <row r="42" spans="2:15"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v>859.45117387820517</v>
      </c>
      <c r="K42" s="64">
        <v>870.62363090174392</v>
      </c>
      <c r="L42" s="65">
        <v>1.2999525002826973</v>
      </c>
      <c r="M42" s="44"/>
      <c r="N42" s="44"/>
    </row>
    <row r="43" spans="2:15" ht="20.100000000000001" customHeight="1" x14ac:dyDescent="0.25">
      <c r="B43" s="178" t="s">
        <v>62</v>
      </c>
      <c r="C43" s="190">
        <v>747.9864</v>
      </c>
      <c r="D43" s="190">
        <v>772.93439999999998</v>
      </c>
      <c r="E43" s="190">
        <v>777.92399999999998</v>
      </c>
      <c r="F43" s="190">
        <v>773.84159999999997</v>
      </c>
      <c r="G43" s="190">
        <v>779.73839999999996</v>
      </c>
      <c r="H43" s="190">
        <v>806.04719999999998</v>
      </c>
      <c r="I43" s="190">
        <v>808.1352091836734</v>
      </c>
      <c r="J43" s="190">
        <v>824.17048056328974</v>
      </c>
      <c r="K43" s="190">
        <v>828.53013031914895</v>
      </c>
      <c r="L43" s="191">
        <v>0.52897426669291647</v>
      </c>
      <c r="M43" s="44"/>
      <c r="N43" s="44"/>
    </row>
    <row r="44" spans="2:15"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v>852.76361810391006</v>
      </c>
      <c r="K44" s="64">
        <v>859.44604261998518</v>
      </c>
      <c r="L44" s="65">
        <v>0.78361979500640722</v>
      </c>
      <c r="M44" s="44"/>
      <c r="N44" s="44"/>
    </row>
    <row r="45" spans="2:15" ht="20.100000000000001" customHeight="1" x14ac:dyDescent="0.25">
      <c r="B45" s="178" t="s">
        <v>64</v>
      </c>
      <c r="C45" s="190">
        <v>752.06880000000001</v>
      </c>
      <c r="D45" s="190">
        <v>770.21280000000002</v>
      </c>
      <c r="E45" s="190">
        <v>778.83119999999997</v>
      </c>
      <c r="F45" s="190">
        <v>789.26400000000001</v>
      </c>
      <c r="G45" s="190">
        <v>789.26400000000001</v>
      </c>
      <c r="H45" s="190">
        <v>808.45042564655182</v>
      </c>
      <c r="I45" s="190">
        <v>810.60238134865233</v>
      </c>
      <c r="J45" s="190">
        <v>829.81345566977188</v>
      </c>
      <c r="K45" s="190">
        <v>832.56763407107894</v>
      </c>
      <c r="L45" s="191">
        <v>0.33190331905188497</v>
      </c>
      <c r="M45" s="44"/>
      <c r="N45" s="44"/>
    </row>
    <row r="46" spans="2:15" ht="20.100000000000001" customHeight="1" thickBot="1" x14ac:dyDescent="0.3">
      <c r="B46" s="206" t="s">
        <v>65</v>
      </c>
      <c r="C46" s="293">
        <v>787.90319999999997</v>
      </c>
      <c r="D46" s="293">
        <v>801.51120000000003</v>
      </c>
      <c r="E46" s="293">
        <v>814.21199999999999</v>
      </c>
      <c r="F46" s="293">
        <v>827.82</v>
      </c>
      <c r="G46" s="293">
        <v>827.82</v>
      </c>
      <c r="H46" s="293">
        <v>845.52880901172171</v>
      </c>
      <c r="I46" s="293">
        <v>848.94103706286205</v>
      </c>
      <c r="J46" s="293">
        <v>848.94103706286205</v>
      </c>
      <c r="K46" s="293">
        <v>870.56371423252858</v>
      </c>
      <c r="L46" s="857">
        <v>2.5470175460566624</v>
      </c>
      <c r="M46" s="44"/>
      <c r="N46" s="44"/>
    </row>
    <row r="47" spans="2:15" ht="3.75" customHeight="1" x14ac:dyDescent="0.25">
      <c r="B47" s="62"/>
      <c r="C47" s="117"/>
      <c r="D47" s="117"/>
      <c r="E47" s="117"/>
      <c r="F47" s="63"/>
      <c r="G47" s="63"/>
      <c r="H47" s="63"/>
      <c r="I47" s="63"/>
      <c r="J47" s="63"/>
      <c r="K47" s="63"/>
      <c r="L47" s="117"/>
      <c r="M47" s="44"/>
      <c r="N47" s="44"/>
    </row>
    <row r="48" spans="2:15" ht="16.5" customHeight="1" x14ac:dyDescent="0.25">
      <c r="B48" s="84" t="s">
        <v>567</v>
      </c>
      <c r="C48" s="20"/>
      <c r="D48" s="45"/>
      <c r="E48" s="45"/>
      <c r="F48" s="45"/>
      <c r="G48" s="45"/>
      <c r="H48" s="45"/>
      <c r="I48" s="45"/>
      <c r="J48" s="45"/>
      <c r="K48" s="45"/>
      <c r="L48" s="20"/>
    </row>
    <row r="49" spans="2:12" ht="16.5" customHeight="1" x14ac:dyDescent="0.25">
      <c r="B49" s="69" t="s">
        <v>335</v>
      </c>
      <c r="C49" s="20"/>
      <c r="D49" s="45"/>
      <c r="E49" s="45"/>
      <c r="F49" s="45"/>
      <c r="G49" s="45"/>
      <c r="H49" s="45"/>
      <c r="I49" s="45"/>
      <c r="J49" s="45"/>
      <c r="K49" s="45"/>
      <c r="L49" s="20"/>
    </row>
    <row r="50" spans="2:12" x14ac:dyDescent="0.25">
      <c r="B50" s="14" t="s">
        <v>458</v>
      </c>
      <c r="C50" s="20"/>
      <c r="D50" s="20"/>
      <c r="E50" s="20"/>
      <c r="F50" s="20"/>
      <c r="G50" s="20"/>
      <c r="H50" s="20"/>
      <c r="I50" s="20"/>
      <c r="J50" s="20"/>
      <c r="K50" s="20"/>
      <c r="L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L5"/>
    <mergeCell ref="B31:L31"/>
  </mergeCells>
  <hyperlinks>
    <hyperlink ref="N2" location="contenido!A75" display="Volver al índice"/>
    <hyperlink ref="N28" location="contenido!A75"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O60"/>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1" width="12.5546875" style="7" customWidth="1"/>
    <col min="12" max="12" width="12.6640625" style="7" customWidth="1"/>
    <col min="13" max="13" width="2.33203125" style="7" customWidth="1"/>
    <col min="14" max="16384" width="11.44140625" style="7"/>
  </cols>
  <sheetData>
    <row r="1" spans="2:15" x14ac:dyDescent="0.25">
      <c r="C1" s="1"/>
      <c r="D1" s="1"/>
      <c r="E1" s="888" t="s">
        <v>187</v>
      </c>
      <c r="F1" s="578"/>
      <c r="G1" s="1"/>
      <c r="H1" s="1"/>
      <c r="I1" s="1"/>
      <c r="J1" s="1"/>
      <c r="K1" s="1"/>
    </row>
    <row r="2" spans="2:15" x14ac:dyDescent="0.25">
      <c r="C2" s="1"/>
      <c r="D2" s="1"/>
      <c r="E2" s="888"/>
      <c r="F2" s="578"/>
      <c r="G2" s="1"/>
      <c r="H2" s="1"/>
      <c r="I2" s="1"/>
      <c r="J2" s="1"/>
      <c r="K2" s="1"/>
    </row>
    <row r="3" spans="2:15" ht="15.6" x14ac:dyDescent="0.3">
      <c r="B3" s="922" t="s">
        <v>468</v>
      </c>
      <c r="C3" s="922"/>
      <c r="D3" s="922"/>
      <c r="E3" s="922"/>
      <c r="F3" s="922"/>
      <c r="G3" s="922"/>
      <c r="H3" s="922"/>
      <c r="I3" s="922"/>
      <c r="J3" s="922"/>
      <c r="K3" s="922"/>
      <c r="L3" s="922"/>
      <c r="N3" s="57" t="s">
        <v>189</v>
      </c>
    </row>
    <row r="4" spans="2:15" ht="15" x14ac:dyDescent="0.25">
      <c r="B4" s="923" t="s">
        <v>228</v>
      </c>
      <c r="C4" s="923"/>
      <c r="D4" s="923"/>
      <c r="E4" s="923"/>
      <c r="F4" s="923"/>
      <c r="G4" s="923"/>
      <c r="H4" s="923"/>
      <c r="I4" s="923"/>
      <c r="J4" s="923"/>
      <c r="K4" s="923"/>
      <c r="L4" s="923"/>
    </row>
    <row r="5" spans="2:15" ht="8.1" customHeight="1" x14ac:dyDescent="0.25">
      <c r="B5" s="20"/>
      <c r="C5" s="20"/>
      <c r="D5" s="20"/>
      <c r="E5" s="20"/>
      <c r="F5" s="1"/>
      <c r="G5" s="20"/>
      <c r="H5" s="20"/>
      <c r="I5" s="20"/>
      <c r="J5" s="20"/>
      <c r="K5" s="20"/>
      <c r="L5" s="20"/>
    </row>
    <row r="6" spans="2:15" ht="35.1" customHeight="1" x14ac:dyDescent="0.25">
      <c r="B6" s="1016" t="s">
        <v>117</v>
      </c>
      <c r="C6" s="1019"/>
      <c r="D6" s="1019"/>
      <c r="E6" s="1020"/>
      <c r="F6" s="1020"/>
      <c r="G6" s="1020"/>
      <c r="H6" s="1020"/>
      <c r="I6" s="1020"/>
      <c r="J6" s="1020"/>
      <c r="K6" s="1020"/>
      <c r="L6" s="1020"/>
    </row>
    <row r="7" spans="2:15" ht="40.5" customHeight="1" x14ac:dyDescent="0.25">
      <c r="B7" s="198" t="s">
        <v>146</v>
      </c>
      <c r="C7" s="195">
        <v>2009</v>
      </c>
      <c r="D7" s="195">
        <v>2010</v>
      </c>
      <c r="E7" s="195">
        <v>2011</v>
      </c>
      <c r="F7" s="195">
        <v>2012</v>
      </c>
      <c r="G7" s="195">
        <v>2013</v>
      </c>
      <c r="H7" s="195">
        <v>2014</v>
      </c>
      <c r="I7" s="195">
        <v>2015</v>
      </c>
      <c r="J7" s="195">
        <v>2016</v>
      </c>
      <c r="K7" s="195" t="s">
        <v>466</v>
      </c>
      <c r="L7" s="199" t="s">
        <v>605</v>
      </c>
    </row>
    <row r="8" spans="2:15" ht="27" customHeight="1" x14ac:dyDescent="0.25">
      <c r="B8" s="476" t="s">
        <v>370</v>
      </c>
      <c r="C8" s="414">
        <v>85874</v>
      </c>
      <c r="D8" s="414">
        <v>87463</v>
      </c>
      <c r="E8" s="414">
        <v>89017</v>
      </c>
      <c r="F8" s="414">
        <v>90867</v>
      </c>
      <c r="G8" s="414">
        <v>91272</v>
      </c>
      <c r="H8" s="414">
        <v>93439.857029999999</v>
      </c>
      <c r="I8" s="414">
        <v>94479.689010000016</v>
      </c>
      <c r="J8" s="414">
        <v>96231.916837500015</v>
      </c>
      <c r="K8" s="414">
        <v>97694.752650000009</v>
      </c>
      <c r="L8" s="914">
        <v>1.5201150102519323</v>
      </c>
    </row>
    <row r="9" spans="2:15" ht="2.25" customHeight="1" thickBot="1" x14ac:dyDescent="0.3">
      <c r="B9" s="202"/>
      <c r="C9" s="202"/>
      <c r="D9" s="202"/>
      <c r="E9" s="202"/>
      <c r="F9" s="202"/>
      <c r="G9" s="202"/>
      <c r="H9" s="202"/>
      <c r="I9" s="202"/>
      <c r="J9" s="202"/>
      <c r="K9" s="202"/>
      <c r="L9" s="202"/>
    </row>
    <row r="10" spans="2:15" ht="24.9" customHeight="1" x14ac:dyDescent="0.25">
      <c r="B10" s="162" t="s">
        <v>0</v>
      </c>
      <c r="C10" s="163">
        <v>7318.7149875000005</v>
      </c>
      <c r="D10" s="163">
        <v>7266.6720000000005</v>
      </c>
      <c r="E10" s="163">
        <v>7435.8648000000003</v>
      </c>
      <c r="F10" s="163">
        <v>7718.4575999999997</v>
      </c>
      <c r="G10" s="163">
        <v>7760.6423999999997</v>
      </c>
      <c r="H10" s="163">
        <v>7844.1048000000001</v>
      </c>
      <c r="I10" s="163">
        <v>8014.9794750000001</v>
      </c>
      <c r="J10" s="163">
        <v>8042.195025</v>
      </c>
      <c r="K10" s="163">
        <v>8222.2712475000008</v>
      </c>
      <c r="L10" s="839">
        <v>2.2391426959954996</v>
      </c>
      <c r="M10" s="44"/>
      <c r="N10" s="44"/>
      <c r="O10" s="52"/>
    </row>
    <row r="11" spans="2:15" ht="24.9" customHeight="1" x14ac:dyDescent="0.25">
      <c r="B11" s="61" t="s">
        <v>1</v>
      </c>
      <c r="C11" s="70">
        <v>6692.3037450000002</v>
      </c>
      <c r="D11" s="70">
        <v>6694.2287999999999</v>
      </c>
      <c r="E11" s="70">
        <v>6838.9272000000001</v>
      </c>
      <c r="F11" s="70">
        <v>7398.2160000000003</v>
      </c>
      <c r="G11" s="70">
        <v>7148.2824000000001</v>
      </c>
      <c r="H11" s="70">
        <v>7221.3119999999999</v>
      </c>
      <c r="I11" s="70">
        <v>7340.9410200000002</v>
      </c>
      <c r="J11" s="70">
        <v>7667.9812124999999</v>
      </c>
      <c r="K11" s="70">
        <v>7572.7267874999998</v>
      </c>
      <c r="L11" s="840">
        <v>-1.2422360248447228</v>
      </c>
      <c r="M11" s="44"/>
      <c r="N11" s="44"/>
      <c r="O11" s="52"/>
    </row>
    <row r="12" spans="2:15" ht="24.9" customHeight="1" x14ac:dyDescent="0.25">
      <c r="B12" s="162" t="s">
        <v>2</v>
      </c>
      <c r="C12" s="163">
        <v>7477.4723625000006</v>
      </c>
      <c r="D12" s="163">
        <v>7536.1104000000005</v>
      </c>
      <c r="E12" s="163">
        <v>7706.2103999999999</v>
      </c>
      <c r="F12" s="163">
        <v>8036.8847999999998</v>
      </c>
      <c r="G12" s="163">
        <v>8018.2871999999998</v>
      </c>
      <c r="H12" s="163">
        <v>8089.0488000000005</v>
      </c>
      <c r="I12" s="163">
        <v>8200.9524000000001</v>
      </c>
      <c r="J12" s="163">
        <v>8348.8235550000009</v>
      </c>
      <c r="K12" s="163">
        <v>8486.7156749999995</v>
      </c>
      <c r="L12" s="839">
        <v>1.6516353363033698</v>
      </c>
      <c r="M12" s="44"/>
      <c r="N12" s="44"/>
      <c r="O12" s="52"/>
    </row>
    <row r="13" spans="2:15" ht="24.9" customHeight="1" x14ac:dyDescent="0.25">
      <c r="B13" s="61" t="s">
        <v>3</v>
      </c>
      <c r="C13" s="70">
        <v>7324.6116899999997</v>
      </c>
      <c r="D13" s="70">
        <v>7446.2975999999999</v>
      </c>
      <c r="E13" s="70">
        <v>7553.3472000000002</v>
      </c>
      <c r="F13" s="70">
        <v>7816.4351999999999</v>
      </c>
      <c r="G13" s="70">
        <v>7824.1463999999996</v>
      </c>
      <c r="H13" s="70">
        <v>7923.4848000000002</v>
      </c>
      <c r="I13" s="70">
        <v>8067.1426124999998</v>
      </c>
      <c r="J13" s="70">
        <v>8164.665</v>
      </c>
      <c r="K13" s="70">
        <v>8303.0107124999995</v>
      </c>
      <c r="L13" s="840">
        <v>1.6944444444444429</v>
      </c>
      <c r="M13" s="44"/>
      <c r="N13" s="44"/>
      <c r="O13" s="52"/>
    </row>
    <row r="14" spans="2:15" ht="24.9" customHeight="1" x14ac:dyDescent="0.25">
      <c r="B14" s="162" t="s">
        <v>4</v>
      </c>
      <c r="C14" s="163">
        <v>7622.6219625000003</v>
      </c>
      <c r="D14" s="163">
        <v>7729.3440000000001</v>
      </c>
      <c r="E14" s="163">
        <v>7837.3008</v>
      </c>
      <c r="F14" s="163">
        <v>7983.8136000000004</v>
      </c>
      <c r="G14" s="163">
        <v>8079.9768000000004</v>
      </c>
      <c r="H14" s="163">
        <v>8201.0879999999997</v>
      </c>
      <c r="I14" s="163">
        <v>8323.4223750000001</v>
      </c>
      <c r="J14" s="163">
        <v>8457.2321625000004</v>
      </c>
      <c r="K14" s="163">
        <v>8591.0419500000007</v>
      </c>
      <c r="L14" s="839">
        <v>1.5821936175918427</v>
      </c>
      <c r="M14" s="44"/>
      <c r="N14" s="44"/>
      <c r="O14" s="52"/>
    </row>
    <row r="15" spans="2:15" ht="24.9" customHeight="1" x14ac:dyDescent="0.25">
      <c r="B15" s="61" t="s">
        <v>5</v>
      </c>
      <c r="C15" s="70">
        <v>7227.9964875000005</v>
      </c>
      <c r="D15" s="70">
        <v>7417.7208000000001</v>
      </c>
      <c r="E15" s="70">
        <v>7492.5648000000001</v>
      </c>
      <c r="F15" s="70">
        <v>7564.2336000000005</v>
      </c>
      <c r="G15" s="70">
        <v>7681.7160000000003</v>
      </c>
      <c r="H15" s="70">
        <v>7853.1768000000002</v>
      </c>
      <c r="I15" s="70">
        <v>7912.9211624999998</v>
      </c>
      <c r="J15" s="70">
        <v>8060.3387250000005</v>
      </c>
      <c r="K15" s="70">
        <v>8185.9838475000006</v>
      </c>
      <c r="L15" s="840">
        <v>1.5588069780529068</v>
      </c>
      <c r="M15" s="44"/>
      <c r="N15" s="44"/>
      <c r="O15" s="52"/>
    </row>
    <row r="16" spans="2:15" ht="24.9" customHeight="1" x14ac:dyDescent="0.25">
      <c r="B16" s="162" t="s">
        <v>60</v>
      </c>
      <c r="C16" s="163">
        <v>7265.6446649999998</v>
      </c>
      <c r="D16" s="163">
        <v>7455.3696</v>
      </c>
      <c r="E16" s="163">
        <v>7474.8743999999997</v>
      </c>
      <c r="F16" s="163">
        <v>7522.9560000000001</v>
      </c>
      <c r="G16" s="163">
        <v>7615.0367999999999</v>
      </c>
      <c r="H16" s="163">
        <v>7914.4128000000001</v>
      </c>
      <c r="I16" s="163">
        <v>8008.1755874999999</v>
      </c>
      <c r="J16" s="163">
        <v>8126.1096374999997</v>
      </c>
      <c r="K16" s="163">
        <v>8272.6200150000004</v>
      </c>
      <c r="L16" s="839">
        <v>1.8029584147362554</v>
      </c>
      <c r="M16" s="44"/>
      <c r="N16" s="44"/>
      <c r="O16" s="52"/>
    </row>
    <row r="17" spans="1:14" ht="24.9" customHeight="1" x14ac:dyDescent="0.25">
      <c r="B17" s="61" t="s">
        <v>61</v>
      </c>
      <c r="C17" s="70">
        <v>7138.1851725000006</v>
      </c>
      <c r="D17" s="70">
        <v>7300.2384000000002</v>
      </c>
      <c r="E17" s="70">
        <v>7449.0191999999997</v>
      </c>
      <c r="F17" s="70">
        <v>7440.4008000000003</v>
      </c>
      <c r="G17" s="70">
        <v>7615.4903999999997</v>
      </c>
      <c r="H17" s="70">
        <v>7808.2704000000003</v>
      </c>
      <c r="I17" s="70">
        <v>7877.0873550000006</v>
      </c>
      <c r="J17" s="70">
        <v>8044.4629875000001</v>
      </c>
      <c r="K17" s="70">
        <v>8187.3446249999997</v>
      </c>
      <c r="L17" s="840">
        <v>1.7761488581900187</v>
      </c>
      <c r="M17" s="44"/>
      <c r="N17" s="44"/>
    </row>
    <row r="18" spans="1:14" ht="24.9" customHeight="1" x14ac:dyDescent="0.25">
      <c r="B18" s="162" t="s">
        <v>62</v>
      </c>
      <c r="C18" s="163">
        <v>6821.1240150000003</v>
      </c>
      <c r="D18" s="163">
        <v>7048.9440000000004</v>
      </c>
      <c r="E18" s="163">
        <v>7159.1688000000004</v>
      </c>
      <c r="F18" s="163">
        <v>7115.6232</v>
      </c>
      <c r="G18" s="163">
        <v>7180.9416000000001</v>
      </c>
      <c r="H18" s="163">
        <v>7471.6992</v>
      </c>
      <c r="I18" s="163">
        <v>7523.7387975000001</v>
      </c>
      <c r="J18" s="163">
        <v>7696.1039474999998</v>
      </c>
      <c r="K18" s="163">
        <v>7788.1832249999998</v>
      </c>
      <c r="L18" s="839">
        <v>1.1964401485236031</v>
      </c>
      <c r="M18" s="44"/>
      <c r="N18" s="44"/>
    </row>
    <row r="19" spans="1:14" ht="24.9" customHeight="1" x14ac:dyDescent="0.25">
      <c r="B19" s="61" t="s">
        <v>63</v>
      </c>
      <c r="C19" s="70">
        <v>6994.39635</v>
      </c>
      <c r="D19" s="70">
        <v>7212.24</v>
      </c>
      <c r="E19" s="70">
        <v>7383.7007999999996</v>
      </c>
      <c r="F19" s="70">
        <v>7378.7111999999997</v>
      </c>
      <c r="G19" s="70">
        <v>7473.06</v>
      </c>
      <c r="H19" s="70">
        <v>7743.2775675000003</v>
      </c>
      <c r="I19" s="70">
        <v>7747.3599000000004</v>
      </c>
      <c r="J19" s="70">
        <v>7960.5483750000003</v>
      </c>
      <c r="K19" s="70">
        <v>8076.2144625000001</v>
      </c>
      <c r="L19" s="840">
        <v>1.4529914529914478</v>
      </c>
      <c r="M19" s="44"/>
      <c r="N19" s="815"/>
    </row>
    <row r="20" spans="1:14" ht="24.9" customHeight="1" x14ac:dyDescent="0.25">
      <c r="B20" s="162" t="s">
        <v>64</v>
      </c>
      <c r="C20" s="163">
        <v>6835.6389749999998</v>
      </c>
      <c r="D20" s="163">
        <v>7029.8927999999996</v>
      </c>
      <c r="E20" s="163">
        <v>7175.9520000000002</v>
      </c>
      <c r="F20" s="163">
        <v>7261.2287999999999</v>
      </c>
      <c r="G20" s="163">
        <v>7258.9607999999998</v>
      </c>
      <c r="H20" s="163">
        <v>7507.4094675000006</v>
      </c>
      <c r="I20" s="163">
        <v>7549.1399775</v>
      </c>
      <c r="J20" s="163">
        <v>7749.6278625000004</v>
      </c>
      <c r="K20" s="163">
        <v>7824.4706249999999</v>
      </c>
      <c r="L20" s="839">
        <v>0.96575943810359721</v>
      </c>
      <c r="M20" s="44"/>
      <c r="N20" s="43"/>
    </row>
    <row r="21" spans="1:14" ht="24.9" customHeight="1" thickBot="1" x14ac:dyDescent="0.3">
      <c r="B21" s="205" t="s">
        <v>65</v>
      </c>
      <c r="C21" s="201">
        <v>7155.4216875000002</v>
      </c>
      <c r="D21" s="201">
        <v>7325.64</v>
      </c>
      <c r="E21" s="201">
        <v>7509.8015999999998</v>
      </c>
      <c r="F21" s="201">
        <v>7630.0056000000004</v>
      </c>
      <c r="G21" s="201">
        <v>7615.9440000000004</v>
      </c>
      <c r="H21" s="201">
        <v>7862.5723950000001</v>
      </c>
      <c r="I21" s="201">
        <v>7913.8283474999998</v>
      </c>
      <c r="J21" s="201">
        <v>7913.8283474999998</v>
      </c>
      <c r="K21" s="201">
        <v>8184.1694775000005</v>
      </c>
      <c r="L21" s="841">
        <v>3.4160600676334196</v>
      </c>
      <c r="M21" s="44"/>
    </row>
    <row r="22" spans="1:14" ht="9.9" customHeight="1" x14ac:dyDescent="0.25">
      <c r="B22" s="62"/>
      <c r="C22" s="72"/>
      <c r="D22" s="72"/>
      <c r="E22" s="72"/>
      <c r="F22" s="72"/>
      <c r="G22" s="72"/>
      <c r="H22" s="72"/>
      <c r="I22" s="72"/>
      <c r="J22" s="72"/>
      <c r="K22" s="72"/>
      <c r="L22" s="63"/>
      <c r="M22" s="44"/>
      <c r="N22" s="44"/>
    </row>
    <row r="23" spans="1:14" ht="18" customHeight="1" x14ac:dyDescent="0.25">
      <c r="B23" s="535" t="s">
        <v>364</v>
      </c>
    </row>
    <row r="24" spans="1:14" ht="18" customHeight="1" x14ac:dyDescent="0.25">
      <c r="B24" s="69" t="s">
        <v>335</v>
      </c>
      <c r="N24" s="37"/>
    </row>
    <row r="25" spans="1:14" ht="10.5" customHeight="1" x14ac:dyDescent="0.25">
      <c r="B25" s="14" t="s">
        <v>458</v>
      </c>
    </row>
    <row r="26" spans="1:14" ht="10.5" customHeight="1" x14ac:dyDescent="0.25">
      <c r="B26" s="14"/>
    </row>
    <row r="27" spans="1:14" ht="10.5" customHeight="1" x14ac:dyDescent="0.25">
      <c r="B27" s="14"/>
    </row>
    <row r="28" spans="1:14" ht="10.5" customHeight="1" x14ac:dyDescent="0.25">
      <c r="B28" s="14"/>
    </row>
    <row r="29" spans="1:14" ht="15.6" x14ac:dyDescent="0.3">
      <c r="A29" s="922" t="s">
        <v>576</v>
      </c>
      <c r="B29" s="922"/>
      <c r="C29" s="922"/>
      <c r="D29" s="922"/>
      <c r="E29" s="922"/>
      <c r="F29" s="922"/>
      <c r="G29" s="922"/>
      <c r="H29" s="922"/>
      <c r="I29" s="922"/>
      <c r="J29" s="922"/>
      <c r="K29" s="922"/>
      <c r="L29" s="922"/>
      <c r="M29" s="43"/>
      <c r="N29" s="57" t="s">
        <v>189</v>
      </c>
    </row>
    <row r="30" spans="1:14" ht="15" x14ac:dyDescent="0.25">
      <c r="A30" s="923" t="s">
        <v>399</v>
      </c>
      <c r="B30" s="923"/>
      <c r="C30" s="923"/>
      <c r="D30" s="923"/>
      <c r="E30" s="923"/>
      <c r="F30" s="923"/>
      <c r="G30" s="923"/>
      <c r="H30" s="923"/>
      <c r="I30" s="923"/>
      <c r="J30" s="923"/>
      <c r="K30" s="923"/>
      <c r="L30" s="923"/>
    </row>
    <row r="31" spans="1:14" x14ac:dyDescent="0.25">
      <c r="B31" s="20"/>
      <c r="M31" s="43"/>
    </row>
    <row r="32" spans="1:14" x14ac:dyDescent="0.25">
      <c r="B32" s="20"/>
      <c r="M32" s="43"/>
    </row>
    <row r="33" spans="2:13" x14ac:dyDescent="0.25">
      <c r="B33" s="20"/>
      <c r="M33" s="43"/>
    </row>
    <row r="34" spans="2:13" x14ac:dyDescent="0.25">
      <c r="B34" s="20"/>
      <c r="M34" s="43"/>
    </row>
    <row r="35" spans="2:13" x14ac:dyDescent="0.25">
      <c r="B35" s="20"/>
      <c r="M35" s="43"/>
    </row>
    <row r="36" spans="2:13" x14ac:dyDescent="0.25">
      <c r="B36" s="20"/>
      <c r="M36" s="43"/>
    </row>
    <row r="37" spans="2:13" x14ac:dyDescent="0.25">
      <c r="B37" s="20"/>
      <c r="M37" s="43"/>
    </row>
    <row r="38" spans="2:13" x14ac:dyDescent="0.25">
      <c r="B38" s="20"/>
      <c r="M38" s="43"/>
    </row>
    <row r="39" spans="2:13" x14ac:dyDescent="0.25">
      <c r="M39" s="43"/>
    </row>
    <row r="40" spans="2:13" x14ac:dyDescent="0.25">
      <c r="M40" s="43"/>
    </row>
    <row r="41" spans="2:13" x14ac:dyDescent="0.25">
      <c r="D41" s="9"/>
      <c r="E41" s="9"/>
      <c r="F41" s="9"/>
      <c r="G41" s="9"/>
      <c r="H41" s="9"/>
      <c r="I41" s="9"/>
      <c r="J41" s="9"/>
      <c r="K41" s="9"/>
    </row>
    <row r="42" spans="2:13" ht="10.5" customHeight="1" x14ac:dyDescent="0.25"/>
    <row r="43" spans="2:13" x14ac:dyDescent="0.25">
      <c r="B43" s="6"/>
    </row>
    <row r="44" spans="2:13" x14ac:dyDescent="0.25">
      <c r="B44" s="6"/>
    </row>
    <row r="59" spans="2:2" ht="21.75" customHeight="1" x14ac:dyDescent="0.25">
      <c r="B59" s="84" t="s">
        <v>595</v>
      </c>
    </row>
    <row r="60" spans="2:2" x14ac:dyDescent="0.25">
      <c r="B60" s="14" t="s">
        <v>458</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L6"/>
    <mergeCell ref="A29:L29"/>
    <mergeCell ref="A30:L30"/>
    <mergeCell ref="B3:L3"/>
    <mergeCell ref="B4:L4"/>
  </mergeCells>
  <hyperlinks>
    <hyperlink ref="N3" location="contenido!A75" display="Volver al índice"/>
    <hyperlink ref="N29" location="contenido!A75" display="Volver al índice"/>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2"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N54"/>
  <sheetViews>
    <sheetView showGridLines="0" view="pageBreakPreview" zoomScale="80" zoomScaleNormal="100" zoomScaleSheetLayoutView="80" workbookViewId="0">
      <selection activeCell="H70" sqref="H70"/>
    </sheetView>
  </sheetViews>
  <sheetFormatPr baseColWidth="10" defaultColWidth="11.44140625" defaultRowHeight="13.2" x14ac:dyDescent="0.25"/>
  <cols>
    <col min="1" max="1" width="2.554687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7"/>
      <c r="C1" s="137"/>
      <c r="D1" s="137"/>
      <c r="E1" s="137"/>
      <c r="F1" s="137"/>
      <c r="G1" s="137"/>
      <c r="H1" s="137"/>
      <c r="I1" s="137"/>
      <c r="J1" s="137"/>
      <c r="K1" s="137"/>
      <c r="L1" s="137"/>
    </row>
    <row r="2" spans="2:14" ht="15.6" x14ac:dyDescent="0.3">
      <c r="B2" s="380" t="s">
        <v>307</v>
      </c>
      <c r="C2" s="379"/>
      <c r="D2" s="137"/>
      <c r="E2" s="137"/>
      <c r="F2" s="805"/>
      <c r="G2" s="805"/>
      <c r="H2" s="805"/>
      <c r="I2" s="805"/>
      <c r="J2" s="805"/>
      <c r="K2" s="805"/>
      <c r="L2" s="137"/>
      <c r="N2" s="57" t="s">
        <v>189</v>
      </c>
    </row>
    <row r="3" spans="2:14" ht="15.75" customHeight="1" x14ac:dyDescent="0.3">
      <c r="B3" s="438" t="s">
        <v>229</v>
      </c>
      <c r="C3" s="379"/>
      <c r="D3" s="137"/>
      <c r="E3" s="419"/>
      <c r="F3" s="419"/>
      <c r="G3" s="419"/>
      <c r="H3" s="419"/>
      <c r="I3" s="419"/>
      <c r="J3" s="419"/>
      <c r="K3" s="419"/>
      <c r="L3" s="419"/>
    </row>
    <row r="4" spans="2:14" ht="8.1" customHeight="1" x14ac:dyDescent="0.3">
      <c r="B4" s="137"/>
      <c r="C4" s="137"/>
      <c r="D4" s="137"/>
      <c r="E4" s="137"/>
      <c r="F4" s="137"/>
      <c r="G4" s="137"/>
      <c r="H4" s="137"/>
      <c r="I4" s="137"/>
      <c r="J4" s="137"/>
      <c r="K4" s="137"/>
      <c r="L4" s="137"/>
    </row>
    <row r="5" spans="2:14" x14ac:dyDescent="0.25">
      <c r="B5" s="1026" t="s">
        <v>312</v>
      </c>
      <c r="C5" s="1026"/>
      <c r="D5" s="1027"/>
      <c r="E5" s="1023">
        <v>2011</v>
      </c>
      <c r="F5" s="1023">
        <v>2012</v>
      </c>
      <c r="G5" s="1023">
        <v>2013</v>
      </c>
      <c r="H5" s="1023">
        <v>2014</v>
      </c>
      <c r="I5" s="1023">
        <v>2015</v>
      </c>
      <c r="J5" s="1023">
        <v>2016</v>
      </c>
      <c r="K5" s="1023">
        <v>2017</v>
      </c>
      <c r="L5" s="1030" t="s">
        <v>585</v>
      </c>
    </row>
    <row r="6" spans="2:14" ht="23.25" customHeight="1" x14ac:dyDescent="0.25">
      <c r="B6" s="1028"/>
      <c r="C6" s="1028"/>
      <c r="D6" s="1029"/>
      <c r="E6" s="1024"/>
      <c r="F6" s="1024"/>
      <c r="G6" s="1024"/>
      <c r="H6" s="1024"/>
      <c r="I6" s="1024"/>
      <c r="J6" s="1024"/>
      <c r="K6" s="1024"/>
      <c r="L6" s="1031"/>
    </row>
    <row r="7" spans="2:14" ht="35.1" customHeight="1" x14ac:dyDescent="0.3">
      <c r="B7" s="390" t="s">
        <v>117</v>
      </c>
      <c r="C7" s="391"/>
      <c r="D7" s="392"/>
      <c r="E7" s="393">
        <v>10724288</v>
      </c>
      <c r="F7" s="393">
        <v>10880870</v>
      </c>
      <c r="G7" s="393">
        <v>10965632</v>
      </c>
      <c r="H7" s="393">
        <v>11129622</v>
      </c>
      <c r="I7" s="393">
        <v>11394663</v>
      </c>
      <c r="J7" s="393">
        <v>11607493</v>
      </c>
      <c r="K7" s="393">
        <v>11823000</v>
      </c>
      <c r="L7" s="393">
        <v>11217938.285714285</v>
      </c>
      <c r="M7" s="37"/>
    </row>
    <row r="8" spans="2:14" ht="35.1" customHeight="1" x14ac:dyDescent="0.3">
      <c r="B8" s="395" t="s">
        <v>308</v>
      </c>
      <c r="C8" s="396"/>
      <c r="D8" s="397"/>
      <c r="E8" s="394">
        <v>2067224.3012031005</v>
      </c>
      <c r="F8" s="394">
        <v>2196573.0289691803</v>
      </c>
      <c r="G8" s="394">
        <v>2400000</v>
      </c>
      <c r="H8" s="394">
        <v>2426000</v>
      </c>
      <c r="I8" s="394">
        <v>2970000</v>
      </c>
      <c r="J8" s="394">
        <v>3201000</v>
      </c>
      <c r="K8" s="394">
        <v>3691000</v>
      </c>
      <c r="L8" s="394">
        <v>2707399.6185960402</v>
      </c>
      <c r="M8" s="44"/>
      <c r="N8" s="52"/>
    </row>
    <row r="9" spans="2:14" ht="35.1" customHeight="1" x14ac:dyDescent="0.3">
      <c r="B9" s="398" t="s">
        <v>309</v>
      </c>
      <c r="C9" s="399"/>
      <c r="D9" s="400"/>
      <c r="E9" s="393">
        <v>128203.53553318999</v>
      </c>
      <c r="F9" s="393">
        <v>138760.62539902999</v>
      </c>
      <c r="G9" s="393">
        <v>119752.25580699999</v>
      </c>
      <c r="H9" s="393">
        <v>90000</v>
      </c>
      <c r="I9" s="393">
        <v>120000</v>
      </c>
      <c r="J9" s="393">
        <v>125000</v>
      </c>
      <c r="K9" s="393">
        <v>425000</v>
      </c>
      <c r="L9" s="393">
        <v>163816.63096274572</v>
      </c>
      <c r="M9" s="44"/>
      <c r="N9" s="52"/>
    </row>
    <row r="10" spans="2:14" ht="35.1" customHeight="1" x14ac:dyDescent="0.3">
      <c r="B10" s="395" t="s">
        <v>310</v>
      </c>
      <c r="C10" s="396"/>
      <c r="D10" s="397"/>
      <c r="E10" s="394">
        <v>12663308.76566991</v>
      </c>
      <c r="F10" s="394">
        <v>12938682.403570149</v>
      </c>
      <c r="G10" s="394">
        <v>13245879.744193001</v>
      </c>
      <c r="H10" s="394">
        <v>13465622</v>
      </c>
      <c r="I10" s="394">
        <v>14244663</v>
      </c>
      <c r="J10" s="394">
        <v>14683493</v>
      </c>
      <c r="K10" s="394">
        <v>15089000</v>
      </c>
      <c r="L10" s="394">
        <v>13761521.273347581</v>
      </c>
      <c r="M10" s="44"/>
      <c r="N10" s="52"/>
    </row>
    <row r="11" spans="2:14" ht="35.1" customHeight="1" x14ac:dyDescent="0.3">
      <c r="B11" s="401" t="s">
        <v>311</v>
      </c>
      <c r="C11" s="402"/>
      <c r="D11" s="403"/>
      <c r="E11" s="404">
        <v>109.46572283866536</v>
      </c>
      <c r="F11" s="404">
        <v>110.53624854880897</v>
      </c>
      <c r="G11" s="404">
        <v>106.91453383561233</v>
      </c>
      <c r="H11" s="404">
        <v>112.6</v>
      </c>
      <c r="I11" s="404">
        <v>114</v>
      </c>
      <c r="J11" s="404" t="s">
        <v>461</v>
      </c>
      <c r="K11" s="404">
        <v>122.2</v>
      </c>
      <c r="L11" s="404">
        <v>112.61941753718112</v>
      </c>
      <c r="M11" s="44"/>
      <c r="N11" s="52"/>
    </row>
    <row r="12" spans="2:14" ht="7.5" customHeight="1" x14ac:dyDescent="0.3">
      <c r="B12" s="137"/>
      <c r="C12" s="137"/>
      <c r="D12" s="137"/>
      <c r="E12" s="378"/>
      <c r="F12" s="378"/>
      <c r="G12" s="378"/>
      <c r="H12" s="378"/>
      <c r="I12" s="378"/>
      <c r="J12" s="378"/>
      <c r="K12" s="378"/>
      <c r="L12" s="378"/>
      <c r="M12" s="44"/>
      <c r="N12" s="52"/>
    </row>
    <row r="13" spans="2:14" ht="18" customHeight="1" x14ac:dyDescent="0.25">
      <c r="B13" s="1032" t="s">
        <v>313</v>
      </c>
      <c r="C13" s="1032"/>
      <c r="D13" s="1032"/>
      <c r="E13" s="1032"/>
      <c r="F13" s="1032"/>
      <c r="G13" s="1032"/>
      <c r="H13" s="1032"/>
      <c r="I13" s="1032"/>
      <c r="J13" s="1032"/>
      <c r="K13" s="1032"/>
      <c r="L13" s="1032"/>
      <c r="M13" s="44"/>
      <c r="N13" s="52"/>
    </row>
    <row r="14" spans="2:14" ht="17.25" customHeight="1" x14ac:dyDescent="0.25">
      <c r="B14" s="1032" t="s">
        <v>390</v>
      </c>
      <c r="C14" s="1032"/>
      <c r="D14" s="1032"/>
      <c r="E14" s="1032"/>
      <c r="F14" s="1032"/>
      <c r="G14" s="1032"/>
      <c r="H14" s="1032"/>
      <c r="I14" s="1032"/>
      <c r="J14" s="1032"/>
      <c r="K14" s="1032"/>
      <c r="L14" s="1032"/>
      <c r="M14" s="44"/>
      <c r="N14" s="52"/>
    </row>
    <row r="15" spans="2:14" ht="13.8" customHeight="1" x14ac:dyDescent="0.25">
      <c r="B15" s="7" t="s">
        <v>584</v>
      </c>
      <c r="M15" s="44"/>
    </row>
    <row r="16" spans="2:14" ht="24.9" customHeight="1" x14ac:dyDescent="0.25">
      <c r="B16" s="1025" t="s">
        <v>437</v>
      </c>
      <c r="C16" s="1025"/>
      <c r="D16" s="1025"/>
      <c r="E16" s="1025"/>
      <c r="F16" s="1025"/>
      <c r="G16" s="1025"/>
      <c r="H16" s="1025"/>
      <c r="I16" s="1025"/>
      <c r="J16" s="1025"/>
      <c r="K16" s="1025"/>
      <c r="L16" s="1025"/>
      <c r="M16" s="44"/>
    </row>
    <row r="17" spans="1:14" ht="24.9" customHeight="1" x14ac:dyDescent="0.25">
      <c r="B17" s="353"/>
      <c r="C17" s="71"/>
      <c r="D17" s="71"/>
      <c r="E17" s="406"/>
      <c r="F17" s="406"/>
      <c r="G17" s="406"/>
      <c r="H17" s="406"/>
      <c r="I17" s="406"/>
      <c r="J17" s="406"/>
      <c r="K17" s="406"/>
      <c r="L17" s="377"/>
      <c r="M17" s="44"/>
    </row>
    <row r="18" spans="1:14" ht="6" customHeight="1" x14ac:dyDescent="0.25">
      <c r="B18" s="20"/>
      <c r="C18" s="39"/>
      <c r="D18" s="39"/>
      <c r="E18" s="39"/>
      <c r="F18" s="39"/>
      <c r="G18" s="39"/>
      <c r="H18" s="39"/>
      <c r="I18" s="39"/>
      <c r="J18" s="39"/>
      <c r="K18" s="39"/>
      <c r="L18" s="20"/>
    </row>
    <row r="19" spans="1:14" ht="10.5" customHeight="1" x14ac:dyDescent="0.25">
      <c r="B19" s="84"/>
    </row>
    <row r="20" spans="1:14" ht="10.5" customHeight="1" x14ac:dyDescent="0.25">
      <c r="B20" s="14"/>
    </row>
    <row r="21" spans="1:14" ht="10.5" customHeight="1" x14ac:dyDescent="0.25">
      <c r="B21" s="14"/>
    </row>
    <row r="22" spans="1:14" ht="10.5" customHeight="1" x14ac:dyDescent="0.25">
      <c r="B22" s="14"/>
    </row>
    <row r="23" spans="1:14" ht="10.5" customHeight="1" x14ac:dyDescent="0.25">
      <c r="B23" s="14"/>
    </row>
    <row r="24" spans="1:14" ht="15.6" x14ac:dyDescent="0.3">
      <c r="B24" s="20"/>
      <c r="C24"/>
      <c r="D24"/>
      <c r="E24"/>
      <c r="F24"/>
      <c r="G24"/>
      <c r="H24"/>
      <c r="I24"/>
      <c r="J24"/>
      <c r="K24"/>
      <c r="L24"/>
      <c r="N24" s="57" t="s">
        <v>189</v>
      </c>
    </row>
    <row r="25" spans="1:14" ht="17.399999999999999" x14ac:dyDescent="0.3">
      <c r="A25" s="927" t="s">
        <v>581</v>
      </c>
      <c r="B25" s="927"/>
      <c r="C25" s="927"/>
      <c r="D25" s="927"/>
      <c r="E25" s="927"/>
      <c r="F25" s="927"/>
      <c r="G25" s="927"/>
      <c r="H25" s="927"/>
      <c r="I25" s="927"/>
      <c r="J25" s="927"/>
      <c r="K25" s="927"/>
      <c r="L25" s="927"/>
    </row>
    <row r="26" spans="1:14" x14ac:dyDescent="0.25">
      <c r="B26" s="20"/>
    </row>
    <row r="27" spans="1:14" x14ac:dyDescent="0.25">
      <c r="B27" s="20"/>
    </row>
    <row r="28" spans="1:14" x14ac:dyDescent="0.25">
      <c r="B28" s="20"/>
    </row>
    <row r="29" spans="1:14" x14ac:dyDescent="0.25">
      <c r="B29" s="20"/>
      <c r="I29" s="16"/>
    </row>
    <row r="30" spans="1:14" x14ac:dyDescent="0.25">
      <c r="B30" s="20"/>
    </row>
    <row r="31" spans="1:14" x14ac:dyDescent="0.25">
      <c r="B31" s="20"/>
    </row>
    <row r="32" spans="1:14"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8" ht="17.25" customHeight="1" x14ac:dyDescent="0.25">
      <c r="E51" s="1021" t="s">
        <v>422</v>
      </c>
      <c r="F51" s="1022"/>
      <c r="G51" s="1022"/>
      <c r="H51" s="1022"/>
    </row>
    <row r="52" spans="2:8" ht="31.5" customHeight="1" x14ac:dyDescent="0.25"/>
    <row r="54" spans="2:8" ht="13.8" x14ac:dyDescent="0.25">
      <c r="B54" s="84"/>
    </row>
  </sheetData>
  <mergeCells count="14">
    <mergeCell ref="E51:H51"/>
    <mergeCell ref="A25:L25"/>
    <mergeCell ref="E5:E6"/>
    <mergeCell ref="F5:F6"/>
    <mergeCell ref="B16:L16"/>
    <mergeCell ref="B5:D6"/>
    <mergeCell ref="G5:G6"/>
    <mergeCell ref="L5:L6"/>
    <mergeCell ref="B13:L13"/>
    <mergeCell ref="B14:L14"/>
    <mergeCell ref="H5:H6"/>
    <mergeCell ref="I5:I6"/>
    <mergeCell ref="J5:J6"/>
    <mergeCell ref="K5:K6"/>
  </mergeCells>
  <hyperlinks>
    <hyperlink ref="N2" location="contenido!A75" display="Volver al índice"/>
    <hyperlink ref="N24" location="contenido!A75"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102"/>
  <sheetViews>
    <sheetView showGridLines="0" view="pageBreakPreview" zoomScaleNormal="100" zoomScaleSheetLayoutView="100" workbookViewId="0">
      <selection activeCell="H70" sqref="H70"/>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8" t="s">
        <v>469</v>
      </c>
      <c r="J2" s="59" t="s">
        <v>189</v>
      </c>
    </row>
    <row r="3" spans="2:10" ht="15" x14ac:dyDescent="0.25">
      <c r="B3" s="108" t="s">
        <v>223</v>
      </c>
      <c r="D3" s="578"/>
    </row>
    <row r="4" spans="2:10" ht="8.1" customHeight="1" x14ac:dyDescent="0.25">
      <c r="B4" s="108"/>
    </row>
    <row r="5" spans="2:10" ht="24.75" customHeight="1" x14ac:dyDescent="0.25">
      <c r="B5" s="1034" t="s">
        <v>224</v>
      </c>
      <c r="C5" s="1036" t="s">
        <v>263</v>
      </c>
      <c r="D5" s="1038" t="s">
        <v>147</v>
      </c>
      <c r="E5" s="1038"/>
      <c r="F5" s="1038"/>
      <c r="G5" s="1038" t="s">
        <v>126</v>
      </c>
      <c r="H5" s="1040" t="s">
        <v>148</v>
      </c>
    </row>
    <row r="6" spans="2:10" ht="20.100000000000001" customHeight="1" x14ac:dyDescent="0.25">
      <c r="B6" s="1035"/>
      <c r="C6" s="1037"/>
      <c r="D6" s="197" t="s">
        <v>264</v>
      </c>
      <c r="E6" s="197" t="s">
        <v>225</v>
      </c>
      <c r="F6" s="197" t="s">
        <v>98</v>
      </c>
      <c r="G6" s="1039"/>
      <c r="H6" s="1041"/>
    </row>
    <row r="7" spans="2:10" ht="3.75" customHeight="1" thickBot="1" x14ac:dyDescent="0.3">
      <c r="B7" s="207"/>
      <c r="C7" s="207"/>
      <c r="D7" s="207"/>
      <c r="E7" s="207"/>
      <c r="F7" s="207"/>
      <c r="G7" s="207"/>
      <c r="H7" s="207"/>
    </row>
    <row r="8" spans="2:10" ht="22.8" customHeight="1" x14ac:dyDescent="0.25">
      <c r="B8" s="119" t="s">
        <v>470</v>
      </c>
      <c r="C8" s="529">
        <v>2025.879384675681</v>
      </c>
      <c r="D8" s="529" t="s">
        <v>321</v>
      </c>
      <c r="E8" s="529" t="s">
        <v>321</v>
      </c>
      <c r="F8" s="529">
        <v>4479.5157260435035</v>
      </c>
      <c r="G8" s="529">
        <v>5153.8800705467374</v>
      </c>
      <c r="H8" s="529">
        <v>947.89094650205755</v>
      </c>
    </row>
    <row r="9" spans="2:10" ht="19.8" customHeight="1" x14ac:dyDescent="0.25">
      <c r="B9" s="164" t="s">
        <v>0</v>
      </c>
      <c r="C9" s="527">
        <v>2336.7504409171074</v>
      </c>
      <c r="D9" s="527" t="s">
        <v>321</v>
      </c>
      <c r="E9" s="527" t="s">
        <v>321</v>
      </c>
      <c r="F9" s="527">
        <v>4629.9235743680183</v>
      </c>
      <c r="G9" s="527">
        <v>4936.7283950617284</v>
      </c>
      <c r="H9" s="527">
        <v>991.35802469135808</v>
      </c>
    </row>
    <row r="10" spans="2:10" ht="19.8" customHeight="1" x14ac:dyDescent="0.25">
      <c r="B10" s="119" t="s">
        <v>1</v>
      </c>
      <c r="C10" s="529">
        <v>2243.0188124632568</v>
      </c>
      <c r="D10" s="529" t="s">
        <v>321</v>
      </c>
      <c r="E10" s="529" t="s">
        <v>321</v>
      </c>
      <c r="F10" s="529">
        <v>4553.6449147560252</v>
      </c>
      <c r="G10" s="529">
        <v>4747.3544973544967</v>
      </c>
      <c r="H10" s="529">
        <v>1075.9700176366844</v>
      </c>
    </row>
    <row r="11" spans="2:10" ht="19.8" customHeight="1" x14ac:dyDescent="0.25">
      <c r="B11" s="164" t="s">
        <v>2</v>
      </c>
      <c r="C11" s="527">
        <v>2041.5931804820693</v>
      </c>
      <c r="D11" s="527" t="s">
        <v>321</v>
      </c>
      <c r="E11" s="527" t="s">
        <v>321</v>
      </c>
      <c r="F11" s="527">
        <v>4108.7595532039977</v>
      </c>
      <c r="G11" s="527">
        <v>4716.0493827160499</v>
      </c>
      <c r="H11" s="527">
        <v>1088.5361552028219</v>
      </c>
    </row>
    <row r="12" spans="2:10" ht="19.8" customHeight="1" x14ac:dyDescent="0.25">
      <c r="B12" s="119" t="s">
        <v>3</v>
      </c>
      <c r="C12" s="529">
        <v>1933.201058201058</v>
      </c>
      <c r="D12" s="529" t="s">
        <v>321</v>
      </c>
      <c r="E12" s="529" t="s">
        <v>321</v>
      </c>
      <c r="F12" s="529">
        <v>4178.2039976484421</v>
      </c>
      <c r="G12" s="529">
        <v>4627.8659611992944</v>
      </c>
      <c r="H12" s="529">
        <v>1092.5485008818341</v>
      </c>
    </row>
    <row r="13" spans="2:10" ht="19.8" customHeight="1" x14ac:dyDescent="0.25">
      <c r="B13" s="164" t="s">
        <v>4</v>
      </c>
      <c r="C13" s="527">
        <v>2031.8930041152264</v>
      </c>
      <c r="D13" s="527" t="s">
        <v>321</v>
      </c>
      <c r="E13" s="527" t="s">
        <v>321</v>
      </c>
      <c r="F13" s="527">
        <v>4408.8036449147558</v>
      </c>
      <c r="G13" s="527">
        <v>5000.8818342151681</v>
      </c>
      <c r="H13" s="527">
        <v>1053.5714285714284</v>
      </c>
    </row>
    <row r="14" spans="2:10" ht="19.8" customHeight="1" x14ac:dyDescent="0.25">
      <c r="B14" s="119" t="s">
        <v>5</v>
      </c>
      <c r="C14" s="529">
        <v>2117.210464432686</v>
      </c>
      <c r="D14" s="529" t="s">
        <v>321</v>
      </c>
      <c r="E14" s="529" t="s">
        <v>321</v>
      </c>
      <c r="F14" s="529">
        <v>4530.2028218694886</v>
      </c>
      <c r="G14" s="529">
        <v>5663.1393298059966</v>
      </c>
      <c r="H14" s="529">
        <v>998.72134038800698</v>
      </c>
    </row>
    <row r="15" spans="2:10" ht="19.8" customHeight="1" x14ac:dyDescent="0.25">
      <c r="B15" s="164" t="s">
        <v>60</v>
      </c>
      <c r="C15" s="527">
        <v>2058.8256907701352</v>
      </c>
      <c r="D15" s="527" t="s">
        <v>321</v>
      </c>
      <c r="E15" s="527" t="s">
        <v>321</v>
      </c>
      <c r="F15" s="527">
        <v>4440.4027042915932</v>
      </c>
      <c r="G15" s="527">
        <v>5774.911816578483</v>
      </c>
      <c r="H15" s="527">
        <v>943.07760141093468</v>
      </c>
    </row>
    <row r="16" spans="2:10" ht="19.8" customHeight="1" x14ac:dyDescent="0.25">
      <c r="B16" s="119" t="s">
        <v>61</v>
      </c>
      <c r="C16" s="529">
        <v>2056.7680776014108</v>
      </c>
      <c r="D16" s="529" t="s">
        <v>321</v>
      </c>
      <c r="E16" s="529" t="s">
        <v>321</v>
      </c>
      <c r="F16" s="529">
        <v>4685.7730746619636</v>
      </c>
      <c r="G16" s="529">
        <v>5836.1992945326274</v>
      </c>
      <c r="H16" s="529">
        <v>886.19929453262785</v>
      </c>
    </row>
    <row r="17" spans="2:8" ht="19.8" customHeight="1" x14ac:dyDescent="0.25">
      <c r="B17" s="164" t="s">
        <v>62</v>
      </c>
      <c r="C17" s="527">
        <v>2033.0320399764842</v>
      </c>
      <c r="D17" s="527" t="s">
        <v>321</v>
      </c>
      <c r="E17" s="527" t="s">
        <v>321</v>
      </c>
      <c r="F17" s="527">
        <v>4430.261610817166</v>
      </c>
      <c r="G17" s="527">
        <v>5372.5749559082888</v>
      </c>
      <c r="H17" s="527">
        <v>839.32980599647271</v>
      </c>
    </row>
    <row r="18" spans="2:8" ht="19.8" customHeight="1" x14ac:dyDescent="0.25">
      <c r="B18" s="119" t="s">
        <v>63</v>
      </c>
      <c r="C18" s="529">
        <v>1949.8089359200469</v>
      </c>
      <c r="D18" s="529" t="s">
        <v>321</v>
      </c>
      <c r="E18" s="529" t="s">
        <v>321</v>
      </c>
      <c r="F18" s="529">
        <v>4700.3968253968251</v>
      </c>
      <c r="G18" s="529">
        <v>5135.1410934744263</v>
      </c>
      <c r="H18" s="529">
        <v>772.13403880070541</v>
      </c>
    </row>
    <row r="19" spans="2:8" ht="19.8" customHeight="1" x14ac:dyDescent="0.25">
      <c r="B19" s="164" t="s">
        <v>64</v>
      </c>
      <c r="C19" s="527">
        <v>1801.6240446796</v>
      </c>
      <c r="D19" s="527" t="s">
        <v>321</v>
      </c>
      <c r="E19" s="527" t="s">
        <v>321</v>
      </c>
      <c r="F19" s="527">
        <v>4626.3227513227512</v>
      </c>
      <c r="G19" s="527">
        <v>4903.8800705467374</v>
      </c>
      <c r="H19" s="527">
        <v>709.3033509700175</v>
      </c>
    </row>
    <row r="20" spans="2:8" ht="19.8" customHeight="1" x14ac:dyDescent="0.25">
      <c r="B20" s="119" t="s">
        <v>65</v>
      </c>
      <c r="C20" s="529">
        <v>1706.8268665490889</v>
      </c>
      <c r="D20" s="529" t="s">
        <v>321</v>
      </c>
      <c r="E20" s="529" t="s">
        <v>321</v>
      </c>
      <c r="F20" s="529">
        <v>4461.4932392710161</v>
      </c>
      <c r="G20" s="529">
        <v>5131.8342151675479</v>
      </c>
      <c r="H20" s="529">
        <v>923.94179894179888</v>
      </c>
    </row>
    <row r="21" spans="2:8" ht="18" customHeight="1" x14ac:dyDescent="0.25">
      <c r="B21" s="164" t="s">
        <v>438</v>
      </c>
      <c r="C21" s="527">
        <v>1922.5490607765742</v>
      </c>
      <c r="D21" s="527" t="s">
        <v>321</v>
      </c>
      <c r="E21" s="527" t="s">
        <v>321</v>
      </c>
      <c r="F21" s="527">
        <v>4251.7820399764832</v>
      </c>
      <c r="G21" s="527">
        <v>4571.3183421516751</v>
      </c>
      <c r="H21" s="527">
        <v>622.31775426219872</v>
      </c>
    </row>
    <row r="22" spans="2:8" ht="20.25" customHeight="1" x14ac:dyDescent="0.25">
      <c r="B22" s="119" t="s">
        <v>0</v>
      </c>
      <c r="C22" s="529">
        <v>1883.9653145208704</v>
      </c>
      <c r="D22" s="529" t="s">
        <v>321</v>
      </c>
      <c r="E22" s="529" t="s">
        <v>321</v>
      </c>
      <c r="F22" s="529">
        <v>4126.5432098765423</v>
      </c>
      <c r="G22" s="529">
        <v>4676.8077601410932</v>
      </c>
      <c r="H22" s="529">
        <v>537.69841269841265</v>
      </c>
    </row>
    <row r="23" spans="2:8" ht="20.25" customHeight="1" x14ac:dyDescent="0.25">
      <c r="B23" s="164" t="s">
        <v>1</v>
      </c>
      <c r="C23" s="527">
        <v>1819.4759385235577</v>
      </c>
      <c r="D23" s="527" t="s">
        <v>321</v>
      </c>
      <c r="E23" s="527" t="s">
        <v>321</v>
      </c>
      <c r="F23" s="527">
        <v>4121.6931216931216</v>
      </c>
      <c r="G23" s="527">
        <v>4594.3562610229274</v>
      </c>
      <c r="H23" s="527">
        <v>554.5414462081128</v>
      </c>
    </row>
    <row r="24" spans="2:8" ht="20.25" customHeight="1" x14ac:dyDescent="0.25">
      <c r="B24" s="119" t="s">
        <v>2</v>
      </c>
      <c r="C24" s="529">
        <v>1819.8486184597293</v>
      </c>
      <c r="D24" s="529" t="s">
        <v>321</v>
      </c>
      <c r="E24" s="529" t="s">
        <v>321</v>
      </c>
      <c r="F24" s="529">
        <v>4144.1064079952966</v>
      </c>
      <c r="G24" s="529">
        <v>4322.0899470899467</v>
      </c>
      <c r="H24" s="529">
        <v>547.92768959435637</v>
      </c>
    </row>
    <row r="25" spans="2:8" ht="20.25" customHeight="1" x14ac:dyDescent="0.25">
      <c r="B25" s="164" t="s">
        <v>3</v>
      </c>
      <c r="C25" s="527">
        <v>1783.1790123456788</v>
      </c>
      <c r="D25" s="527" t="s">
        <v>321</v>
      </c>
      <c r="E25" s="527" t="s">
        <v>321</v>
      </c>
      <c r="F25" s="527">
        <v>4042.5485008818341</v>
      </c>
      <c r="G25" s="527">
        <v>4533.2892416225741</v>
      </c>
      <c r="H25" s="527">
        <v>534.1269841269841</v>
      </c>
    </row>
    <row r="26" spans="2:8" ht="20.25" customHeight="1" x14ac:dyDescent="0.25">
      <c r="B26" s="119" t="s">
        <v>4</v>
      </c>
      <c r="C26" s="529">
        <v>1816.2845385067606</v>
      </c>
      <c r="D26" s="529" t="s">
        <v>321</v>
      </c>
      <c r="E26" s="529" t="s">
        <v>321</v>
      </c>
      <c r="F26" s="529">
        <v>3783.9506172839501</v>
      </c>
      <c r="G26" s="529">
        <v>4531.3051146384478</v>
      </c>
      <c r="H26" s="529">
        <v>529.67372134038794</v>
      </c>
    </row>
    <row r="27" spans="2:8" ht="20.25" customHeight="1" x14ac:dyDescent="0.25">
      <c r="B27" s="164" t="s">
        <v>5</v>
      </c>
      <c r="C27" s="527">
        <v>1625.2519526329047</v>
      </c>
      <c r="D27" s="527" t="s">
        <v>321</v>
      </c>
      <c r="E27" s="527" t="s">
        <v>321</v>
      </c>
      <c r="F27" s="527">
        <v>4074.0740740740739</v>
      </c>
      <c r="G27" s="527">
        <v>4991.181657848324</v>
      </c>
      <c r="H27" s="527">
        <v>557.8483245149913</v>
      </c>
    </row>
    <row r="28" spans="2:8" ht="20.25" customHeight="1" x14ac:dyDescent="0.25">
      <c r="B28" s="119" t="s">
        <v>60</v>
      </c>
      <c r="C28" s="529">
        <v>2002.0576131687242</v>
      </c>
      <c r="D28" s="529" t="s">
        <v>321</v>
      </c>
      <c r="E28" s="529" t="s">
        <v>321</v>
      </c>
      <c r="F28" s="529">
        <v>4438.7125220458547</v>
      </c>
      <c r="G28" s="529">
        <v>5011.2433862433854</v>
      </c>
      <c r="H28" s="529">
        <v>607.40740740740739</v>
      </c>
    </row>
    <row r="29" spans="2:8" ht="20.25" customHeight="1" x14ac:dyDescent="0.25">
      <c r="B29" s="164" t="s">
        <v>61</v>
      </c>
      <c r="C29" s="527">
        <v>2004.1887125220458</v>
      </c>
      <c r="D29" s="527" t="s">
        <v>321</v>
      </c>
      <c r="E29" s="527" t="s">
        <v>321</v>
      </c>
      <c r="F29" s="527">
        <v>4165.2704291593182</v>
      </c>
      <c r="G29" s="527">
        <v>4800.7054673721341</v>
      </c>
      <c r="H29" s="527">
        <v>656.74603174603169</v>
      </c>
    </row>
    <row r="30" spans="2:8" ht="20.25" customHeight="1" x14ac:dyDescent="0.25">
      <c r="B30" s="119" t="s">
        <v>62</v>
      </c>
      <c r="C30" s="529">
        <v>2101.2639623750733</v>
      </c>
      <c r="D30" s="529" t="s">
        <v>321</v>
      </c>
      <c r="E30" s="529" t="s">
        <v>321</v>
      </c>
      <c r="F30" s="529">
        <v>4560.1851851851852</v>
      </c>
      <c r="G30" s="529">
        <v>4398.1481481481478</v>
      </c>
      <c r="H30" s="529">
        <v>715.16754850088171</v>
      </c>
    </row>
    <row r="31" spans="2:8" ht="20.25" customHeight="1" x14ac:dyDescent="0.25">
      <c r="B31" s="164" t="s">
        <v>63</v>
      </c>
      <c r="C31" s="527">
        <v>2144.6575543797767</v>
      </c>
      <c r="D31" s="527" t="s">
        <v>321</v>
      </c>
      <c r="E31" s="527" t="s">
        <v>321</v>
      </c>
      <c r="F31" s="527">
        <v>4313.0511463844787</v>
      </c>
      <c r="G31" s="527">
        <v>4020.943562610229</v>
      </c>
      <c r="H31" s="527">
        <v>766.75485008818339</v>
      </c>
    </row>
    <row r="32" spans="2:8" ht="20.25" customHeight="1" x14ac:dyDescent="0.25">
      <c r="B32" s="119" t="s">
        <v>64</v>
      </c>
      <c r="C32" s="529">
        <v>2096.0254472159236</v>
      </c>
      <c r="D32" s="529" t="s">
        <v>321</v>
      </c>
      <c r="E32" s="529" t="s">
        <v>321</v>
      </c>
      <c r="F32" s="529">
        <v>4914.2416225749557</v>
      </c>
      <c r="G32" s="529">
        <v>4386.9047619047615</v>
      </c>
      <c r="H32" s="529">
        <v>818.07760141093468</v>
      </c>
    </row>
    <row r="33" spans="2:8" ht="20.25" customHeight="1" x14ac:dyDescent="0.25">
      <c r="B33" s="164" t="s">
        <v>65</v>
      </c>
      <c r="C33" s="527">
        <v>1974.3900646678424</v>
      </c>
      <c r="D33" s="527" t="s">
        <v>321</v>
      </c>
      <c r="E33" s="527" t="s">
        <v>321</v>
      </c>
      <c r="F33" s="527">
        <v>4337.0076425631978</v>
      </c>
      <c r="G33" s="527">
        <v>4588.8447971781306</v>
      </c>
      <c r="H33" s="527">
        <v>641.84303350970004</v>
      </c>
    </row>
    <row r="34" spans="2:8" ht="20.25" customHeight="1" x14ac:dyDescent="0.25">
      <c r="B34" s="119">
        <v>2015</v>
      </c>
      <c r="C34" s="529">
        <v>2146.5977208784748</v>
      </c>
      <c r="D34" s="529" t="s">
        <v>321</v>
      </c>
      <c r="E34" s="529" t="s">
        <v>321</v>
      </c>
      <c r="F34" s="529">
        <v>4358.6615716245342</v>
      </c>
      <c r="G34" s="529">
        <v>4559.7075249853024</v>
      </c>
      <c r="H34" s="529">
        <v>821.70291985106815</v>
      </c>
    </row>
    <row r="35" spans="2:8" ht="20.25" customHeight="1" x14ac:dyDescent="0.25">
      <c r="B35" s="164" t="s">
        <v>0</v>
      </c>
      <c r="C35" s="527">
        <v>2440.090388007055</v>
      </c>
      <c r="D35" s="527" t="s">
        <v>321</v>
      </c>
      <c r="E35" s="527" t="s">
        <v>321</v>
      </c>
      <c r="F35" s="527">
        <v>4236.5520282186953</v>
      </c>
      <c r="G35" s="527">
        <v>3464.2857142857138</v>
      </c>
      <c r="H35" s="527">
        <v>1104.0564373897707</v>
      </c>
    </row>
    <row r="36" spans="2:8" ht="20.25" customHeight="1" x14ac:dyDescent="0.25">
      <c r="B36" s="119" t="s">
        <v>1</v>
      </c>
      <c r="C36" s="529">
        <v>2447.4757495590825</v>
      </c>
      <c r="D36" s="529" t="s">
        <v>321</v>
      </c>
      <c r="E36" s="529" t="s">
        <v>321</v>
      </c>
      <c r="F36" s="529">
        <v>4232.9512051734273</v>
      </c>
      <c r="G36" s="529">
        <v>3812.389770723104</v>
      </c>
      <c r="H36" s="529">
        <v>1044.4591416813639</v>
      </c>
    </row>
    <row r="37" spans="2:8" ht="20.25" customHeight="1" x14ac:dyDescent="0.25">
      <c r="B37" s="164" t="s">
        <v>2</v>
      </c>
      <c r="C37" s="527">
        <v>2228.3950617283949</v>
      </c>
      <c r="D37" s="527" t="s">
        <v>321</v>
      </c>
      <c r="E37" s="527" t="s">
        <v>321</v>
      </c>
      <c r="F37" s="527">
        <v>3427.9100529100529</v>
      </c>
      <c r="G37" s="527">
        <v>3784.3915343915342</v>
      </c>
      <c r="H37" s="527">
        <v>1025.0587889476778</v>
      </c>
    </row>
    <row r="38" spans="2:8" ht="20.25" customHeight="1" x14ac:dyDescent="0.25">
      <c r="B38" s="119" t="s">
        <v>3</v>
      </c>
      <c r="C38" s="529">
        <v>2346.9466490299824</v>
      </c>
      <c r="D38" s="529" t="s">
        <v>321</v>
      </c>
      <c r="E38" s="529" t="s">
        <v>321</v>
      </c>
      <c r="F38" s="529">
        <v>4336.3462669018227</v>
      </c>
      <c r="G38" s="529">
        <v>3954.3650793650795</v>
      </c>
      <c r="H38" s="529">
        <v>991.03468547912985</v>
      </c>
    </row>
    <row r="39" spans="2:8" ht="20.25" customHeight="1" x14ac:dyDescent="0.25">
      <c r="B39" s="164" t="s">
        <v>4</v>
      </c>
      <c r="C39" s="527">
        <v>2033.9506172839506</v>
      </c>
      <c r="D39" s="527" t="s">
        <v>321</v>
      </c>
      <c r="E39" s="527" t="s">
        <v>321</v>
      </c>
      <c r="F39" s="527">
        <v>4363.02175191064</v>
      </c>
      <c r="G39" s="527">
        <v>4256.8342151675488</v>
      </c>
      <c r="H39" s="527">
        <v>974.94121105232205</v>
      </c>
    </row>
    <row r="40" spans="2:8" ht="20.25" customHeight="1" x14ac:dyDescent="0.25">
      <c r="B40" s="119" t="s">
        <v>5</v>
      </c>
      <c r="C40" s="528">
        <v>2162.6984126984125</v>
      </c>
      <c r="D40" s="528" t="s">
        <v>321</v>
      </c>
      <c r="E40" s="528" t="s">
        <v>321</v>
      </c>
      <c r="F40" s="528">
        <v>4628.159905937684</v>
      </c>
      <c r="G40" s="528">
        <v>4203.0423280423283</v>
      </c>
      <c r="H40" s="528">
        <v>987.28689006466777</v>
      </c>
    </row>
    <row r="41" spans="2:8" ht="20.25" customHeight="1" x14ac:dyDescent="0.25">
      <c r="B41" s="164" t="s">
        <v>60</v>
      </c>
      <c r="C41" s="527">
        <v>1978.7624926513815</v>
      </c>
      <c r="D41" s="527" t="s">
        <v>321</v>
      </c>
      <c r="E41" s="527" t="s">
        <v>321</v>
      </c>
      <c r="F41" s="527">
        <v>4502.1310993533216</v>
      </c>
      <c r="G41" s="527">
        <v>4201.0582010582011</v>
      </c>
      <c r="H41" s="527">
        <v>828.26278659611989</v>
      </c>
    </row>
    <row r="42" spans="2:8" ht="20.25" customHeight="1" x14ac:dyDescent="0.25">
      <c r="B42" s="119" t="s">
        <v>61</v>
      </c>
      <c r="C42" s="529">
        <v>1772.9644326866548</v>
      </c>
      <c r="D42" s="529" t="s">
        <v>321</v>
      </c>
      <c r="E42" s="529" t="s">
        <v>321</v>
      </c>
      <c r="F42" s="529">
        <v>4634.1857730746624</v>
      </c>
      <c r="G42" s="529">
        <v>4749.1181657848319</v>
      </c>
      <c r="H42" s="529">
        <v>611.59611992945327</v>
      </c>
    </row>
    <row r="43" spans="2:8" ht="20.25" customHeight="1" x14ac:dyDescent="0.25">
      <c r="B43" s="164" t="s">
        <v>62</v>
      </c>
      <c r="C43" s="527">
        <v>1979.0196942974719</v>
      </c>
      <c r="D43" s="527" t="s">
        <v>321</v>
      </c>
      <c r="E43" s="527" t="s">
        <v>321</v>
      </c>
      <c r="F43" s="527">
        <v>4555.7025279247491</v>
      </c>
      <c r="G43" s="527">
        <v>5884.0388007054671</v>
      </c>
      <c r="H43" s="527">
        <v>501.67548500881827</v>
      </c>
    </row>
    <row r="44" spans="2:8" ht="20.25" customHeight="1" x14ac:dyDescent="0.25">
      <c r="B44" s="119" t="s">
        <v>63</v>
      </c>
      <c r="C44" s="529">
        <v>2191.7674477198284</v>
      </c>
      <c r="D44" s="529" t="s">
        <v>321</v>
      </c>
      <c r="E44" s="529" t="s">
        <v>321</v>
      </c>
      <c r="F44" s="529">
        <v>4533.8771310993525</v>
      </c>
      <c r="G44" s="529">
        <v>5457.892416225749</v>
      </c>
      <c r="H44" s="529">
        <v>492.81305114638445</v>
      </c>
    </row>
    <row r="45" spans="2:8" ht="20.25" customHeight="1" x14ac:dyDescent="0.25">
      <c r="B45" s="164" t="s">
        <v>64</v>
      </c>
      <c r="C45" s="527">
        <v>2026.6754850088178</v>
      </c>
      <c r="D45" s="527" t="s">
        <v>321</v>
      </c>
      <c r="E45" s="527" t="s">
        <v>321</v>
      </c>
      <c r="F45" s="527">
        <v>4439.300411522634</v>
      </c>
      <c r="G45" s="527">
        <v>6344.5767195767194</v>
      </c>
      <c r="H45" s="527">
        <v>505.95238095238091</v>
      </c>
    </row>
    <row r="46" spans="2:8" ht="20.25" customHeight="1" x14ac:dyDescent="0.25">
      <c r="B46" s="119" t="s">
        <v>65</v>
      </c>
      <c r="C46" s="529">
        <v>2150.4262198706642</v>
      </c>
      <c r="D46" s="529" t="s">
        <v>321</v>
      </c>
      <c r="E46" s="529" t="s">
        <v>321</v>
      </c>
      <c r="F46" s="529">
        <v>4413.8007054673717</v>
      </c>
      <c r="G46" s="529">
        <v>4604.4973544973545</v>
      </c>
      <c r="H46" s="529">
        <v>793.29805996472658</v>
      </c>
    </row>
    <row r="47" spans="2:8" ht="20.100000000000001" customHeight="1" x14ac:dyDescent="0.25">
      <c r="B47" s="164">
        <v>2014</v>
      </c>
      <c r="C47" s="527">
        <v>3963.8819845020175</v>
      </c>
      <c r="D47" s="527" t="s">
        <v>321</v>
      </c>
      <c r="E47" s="527" t="s">
        <v>321</v>
      </c>
      <c r="F47" s="527">
        <v>4839.9122417955396</v>
      </c>
      <c r="G47" s="527">
        <v>4624.9998960588991</v>
      </c>
      <c r="H47" s="527">
        <v>1382.7795700762044</v>
      </c>
    </row>
    <row r="48" spans="2:8" ht="20.100000000000001" customHeight="1" x14ac:dyDescent="0.25">
      <c r="B48" s="119" t="s">
        <v>0</v>
      </c>
      <c r="C48" s="529">
        <v>4467.7348993724072</v>
      </c>
      <c r="D48" s="529" t="s">
        <v>321</v>
      </c>
      <c r="E48" s="529" t="s">
        <v>321</v>
      </c>
      <c r="F48" s="529">
        <v>4494.1962143963174</v>
      </c>
      <c r="G48" s="529">
        <v>3565.2526432917962</v>
      </c>
      <c r="H48" s="529">
        <v>1321.1088260977797</v>
      </c>
    </row>
    <row r="49" spans="2:8" ht="20.100000000000001" customHeight="1" x14ac:dyDescent="0.25">
      <c r="B49" s="164" t="s">
        <v>1</v>
      </c>
      <c r="C49" s="527">
        <v>4569.9364481391285</v>
      </c>
      <c r="D49" s="527" t="s">
        <v>321</v>
      </c>
      <c r="E49" s="527" t="s">
        <v>321</v>
      </c>
      <c r="F49" s="527">
        <v>5003.123806706576</v>
      </c>
      <c r="G49" s="527">
        <v>4039.105570295555</v>
      </c>
      <c r="H49" s="527">
        <v>1375.0357811043493</v>
      </c>
    </row>
    <row r="50" spans="2:8" ht="20.100000000000001" customHeight="1" x14ac:dyDescent="0.25">
      <c r="B50" s="119" t="s">
        <v>2</v>
      </c>
      <c r="C50" s="529">
        <v>4604.4683238842081</v>
      </c>
      <c r="D50" s="529" t="s">
        <v>321</v>
      </c>
      <c r="E50" s="529" t="s">
        <v>321</v>
      </c>
      <c r="F50" s="529">
        <v>4952.9495280273632</v>
      </c>
      <c r="G50" s="529">
        <v>4070.4813486584835</v>
      </c>
      <c r="H50" s="529">
        <v>1439.3974319885833</v>
      </c>
    </row>
    <row r="51" spans="2:8" ht="20.100000000000001" customHeight="1" x14ac:dyDescent="0.25">
      <c r="B51" s="164" t="s">
        <v>3</v>
      </c>
      <c r="C51" s="527">
        <v>4452.3186323053924</v>
      </c>
      <c r="D51" s="527" t="s">
        <v>321</v>
      </c>
      <c r="E51" s="527" t="s">
        <v>321</v>
      </c>
      <c r="F51" s="527">
        <v>5479.7099314448178</v>
      </c>
      <c r="G51" s="527">
        <v>4238.6795420596036</v>
      </c>
      <c r="H51" s="527">
        <v>1493.4059504214586</v>
      </c>
    </row>
    <row r="52" spans="2:8" ht="20.100000000000001" customHeight="1" x14ac:dyDescent="0.25">
      <c r="B52" s="119" t="s">
        <v>4</v>
      </c>
      <c r="C52" s="528">
        <v>4137.5041156477919</v>
      </c>
      <c r="D52" s="528" t="s">
        <v>321</v>
      </c>
      <c r="E52" s="528" t="s">
        <v>321</v>
      </c>
      <c r="F52" s="528">
        <v>4748.1346713984467</v>
      </c>
      <c r="G52" s="528">
        <v>4514.4143508913166</v>
      </c>
      <c r="H52" s="528">
        <v>1487.0633683063124</v>
      </c>
    </row>
    <row r="53" spans="2:8" ht="20.100000000000001" customHeight="1" x14ac:dyDescent="0.25">
      <c r="B53" s="164" t="s">
        <v>5</v>
      </c>
      <c r="C53" s="527">
        <v>4107.783599686376</v>
      </c>
      <c r="D53" s="527" t="s">
        <v>321</v>
      </c>
      <c r="E53" s="527" t="s">
        <v>321</v>
      </c>
      <c r="F53" s="527">
        <v>4467.3824798545747</v>
      </c>
      <c r="G53" s="527">
        <v>4822.4206114923654</v>
      </c>
      <c r="H53" s="527">
        <v>1496.7127368555543</v>
      </c>
    </row>
    <row r="54" spans="2:8" ht="20.100000000000001" customHeight="1" x14ac:dyDescent="0.25">
      <c r="B54" s="119" t="s">
        <v>60</v>
      </c>
      <c r="C54" s="529">
        <v>4104.2433589788061</v>
      </c>
      <c r="D54" s="529" t="s">
        <v>321</v>
      </c>
      <c r="E54" s="529" t="s">
        <v>321</v>
      </c>
      <c r="F54" s="529">
        <v>4457.6396742296874</v>
      </c>
      <c r="G54" s="529">
        <v>5178.0584299682996</v>
      </c>
      <c r="H54" s="529">
        <v>1518.7906414121046</v>
      </c>
    </row>
    <row r="55" spans="2:8" ht="20.100000000000001" customHeight="1" x14ac:dyDescent="0.25">
      <c r="B55" s="164" t="s">
        <v>61</v>
      </c>
      <c r="C55" s="527">
        <v>3943.4387458177625</v>
      </c>
      <c r="D55" s="527" t="s">
        <v>321</v>
      </c>
      <c r="E55" s="527" t="s">
        <v>321</v>
      </c>
      <c r="F55" s="527">
        <v>4539.4756235717668</v>
      </c>
      <c r="G55" s="527">
        <v>5556.9147492427255</v>
      </c>
      <c r="H55" s="527">
        <v>1516.8456709808836</v>
      </c>
    </row>
    <row r="56" spans="2:8" ht="20.100000000000001" customHeight="1" x14ac:dyDescent="0.25">
      <c r="B56" s="119" t="s">
        <v>62</v>
      </c>
      <c r="C56" s="529">
        <v>3244.5994756201708</v>
      </c>
      <c r="D56" s="529" t="s">
        <v>321</v>
      </c>
      <c r="E56" s="529" t="s">
        <v>321</v>
      </c>
      <c r="F56" s="529">
        <v>5090.4048767959675</v>
      </c>
      <c r="G56" s="529">
        <v>6288.4784679713803</v>
      </c>
      <c r="H56" s="529">
        <v>1482.5634923129242</v>
      </c>
    </row>
    <row r="57" spans="2:8" ht="20.100000000000001" customHeight="1" x14ac:dyDescent="0.25">
      <c r="B57" s="164" t="s">
        <v>63</v>
      </c>
      <c r="C57" s="527">
        <v>3302.2810822970446</v>
      </c>
      <c r="D57" s="527" t="s">
        <v>321</v>
      </c>
      <c r="E57" s="527" t="s">
        <v>321</v>
      </c>
      <c r="F57" s="527">
        <v>5074.1781844801662</v>
      </c>
      <c r="G57" s="527">
        <v>5913.6930388352639</v>
      </c>
      <c r="H57" s="527">
        <v>1444.546241258138</v>
      </c>
    </row>
    <row r="58" spans="2:8" ht="20.100000000000001" customHeight="1" x14ac:dyDescent="0.25">
      <c r="B58" s="119" t="s">
        <v>64</v>
      </c>
      <c r="C58" s="529">
        <v>3578.4832451499115</v>
      </c>
      <c r="D58" s="529" t="s">
        <v>321</v>
      </c>
      <c r="E58" s="529" t="s">
        <v>321</v>
      </c>
      <c r="F58" s="529">
        <v>5311.8753674309219</v>
      </c>
      <c r="G58" s="529">
        <v>3724.9999999999995</v>
      </c>
      <c r="H58" s="529">
        <v>1018.2429453262786</v>
      </c>
    </row>
    <row r="59" spans="2:8" ht="20.100000000000001" customHeight="1" x14ac:dyDescent="0.25">
      <c r="B59" s="164" t="s">
        <v>65</v>
      </c>
      <c r="C59" s="527">
        <v>3053.7918871252205</v>
      </c>
      <c r="D59" s="527" t="s">
        <v>321</v>
      </c>
      <c r="E59" s="527" t="s">
        <v>321</v>
      </c>
      <c r="F59" s="527">
        <v>4459.8765432098762</v>
      </c>
      <c r="G59" s="527">
        <v>3587.4999999999995</v>
      </c>
      <c r="H59" s="527">
        <v>999.64175485008809</v>
      </c>
    </row>
    <row r="60" spans="2:8" ht="20.100000000000001" customHeight="1" x14ac:dyDescent="0.25">
      <c r="B60" s="119">
        <v>2013</v>
      </c>
      <c r="C60" s="529">
        <v>3761.5661405102805</v>
      </c>
      <c r="D60" s="529" t="s">
        <v>321</v>
      </c>
      <c r="E60" s="529" t="s">
        <v>321</v>
      </c>
      <c r="F60" s="529">
        <v>3886.3411249870774</v>
      </c>
      <c r="G60" s="529">
        <v>3408.2411260713066</v>
      </c>
      <c r="H60" s="529">
        <v>1299.5746556838542</v>
      </c>
    </row>
    <row r="61" spans="2:8" ht="20.100000000000001" customHeight="1" x14ac:dyDescent="0.25">
      <c r="B61" s="164">
        <v>2012</v>
      </c>
      <c r="C61" s="527">
        <v>2925.1256355097844</v>
      </c>
      <c r="D61" s="527">
        <v>3596.5640544948801</v>
      </c>
      <c r="E61" s="527">
        <v>3362.295792652782</v>
      </c>
      <c r="F61" s="527">
        <v>3750.5246271448868</v>
      </c>
      <c r="G61" s="527">
        <v>3526.2959227010992</v>
      </c>
      <c r="H61" s="527">
        <v>1305.9567551850369</v>
      </c>
    </row>
    <row r="62" spans="2:8" ht="20.100000000000001" customHeight="1" x14ac:dyDescent="0.25">
      <c r="B62" s="119">
        <v>2011</v>
      </c>
      <c r="C62" s="529">
        <v>3318.5922218444612</v>
      </c>
      <c r="D62" s="529">
        <v>4154.0033914643709</v>
      </c>
      <c r="E62" s="529">
        <v>3966.8126752813</v>
      </c>
      <c r="F62" s="529">
        <v>3980.8994514731007</v>
      </c>
      <c r="G62" s="529">
        <v>4298.9166662233583</v>
      </c>
      <c r="H62" s="529">
        <v>1175.002658135259</v>
      </c>
    </row>
    <row r="63" spans="2:8" ht="20.100000000000001" customHeight="1" x14ac:dyDescent="0.25">
      <c r="B63" s="164">
        <v>2010</v>
      </c>
      <c r="C63" s="527">
        <v>2596.6666666666665</v>
      </c>
      <c r="D63" s="527">
        <v>3502.75</v>
      </c>
      <c r="E63" s="527">
        <v>3343</v>
      </c>
      <c r="F63" s="527">
        <v>3355.5</v>
      </c>
      <c r="G63" s="527">
        <v>3752.25</v>
      </c>
      <c r="H63" s="527">
        <v>823.83333333333337</v>
      </c>
    </row>
    <row r="64" spans="2:8" ht="20.100000000000001" customHeight="1" x14ac:dyDescent="0.25">
      <c r="B64" s="119">
        <v>2009</v>
      </c>
      <c r="C64" s="529">
        <v>2043.25</v>
      </c>
      <c r="D64" s="529">
        <v>3006.5833333333335</v>
      </c>
      <c r="E64" s="529">
        <v>2828.5833333333335</v>
      </c>
      <c r="F64" s="529">
        <v>2843.0833333333335</v>
      </c>
      <c r="G64" s="529">
        <v>2683.3333333333335</v>
      </c>
      <c r="H64" s="529">
        <v>573.16666666666663</v>
      </c>
    </row>
    <row r="65" spans="1:10" ht="3.75" customHeight="1" thickBot="1" x14ac:dyDescent="0.3">
      <c r="B65" s="164"/>
      <c r="C65" s="527"/>
      <c r="D65" s="527"/>
      <c r="E65" s="527"/>
      <c r="F65" s="527"/>
      <c r="G65" s="527"/>
      <c r="H65" s="527"/>
    </row>
    <row r="66" spans="1:10" ht="18.75" customHeight="1" x14ac:dyDescent="0.25">
      <c r="B66" s="1042" t="s">
        <v>366</v>
      </c>
      <c r="C66" s="1042"/>
      <c r="D66" s="1042"/>
      <c r="E66" s="1042"/>
      <c r="F66" s="1042"/>
      <c r="G66" s="1042"/>
      <c r="H66" s="1042"/>
    </row>
    <row r="67" spans="1:10" ht="16.5" customHeight="1" x14ac:dyDescent="0.25">
      <c r="B67" s="84" t="s">
        <v>363</v>
      </c>
      <c r="C67" s="17"/>
      <c r="D67" s="17"/>
      <c r="E67" s="17"/>
      <c r="F67" s="17"/>
      <c r="G67" s="17"/>
      <c r="H67" s="17"/>
    </row>
    <row r="68" spans="1:10" ht="16.5" customHeight="1" x14ac:dyDescent="0.25">
      <c r="B68" s="14" t="s">
        <v>368</v>
      </c>
      <c r="C68" s="18"/>
      <c r="D68" s="18"/>
      <c r="E68" s="66"/>
      <c r="F68" s="18"/>
      <c r="G68" s="52"/>
      <c r="H68" s="18"/>
    </row>
    <row r="69" spans="1:10" ht="16.5" customHeight="1" x14ac:dyDescent="0.25">
      <c r="B69" s="14" t="s">
        <v>367</v>
      </c>
      <c r="C69" s="18"/>
      <c r="D69" s="18"/>
      <c r="E69" s="18"/>
      <c r="F69" s="18"/>
      <c r="G69" s="52"/>
      <c r="H69" s="18"/>
      <c r="I69" s="22"/>
    </row>
    <row r="70" spans="1:10" ht="16.5" customHeight="1" x14ac:dyDescent="0.25">
      <c r="B70" s="14" t="s">
        <v>335</v>
      </c>
      <c r="C70" s="18"/>
      <c r="D70" s="18"/>
      <c r="E70" s="18"/>
      <c r="F70" s="18"/>
      <c r="G70" s="7"/>
      <c r="H70" s="18"/>
      <c r="I70" s="22"/>
    </row>
    <row r="71" spans="1:10" x14ac:dyDescent="0.25">
      <c r="B71" s="14" t="s">
        <v>340</v>
      </c>
      <c r="C71" s="18"/>
      <c r="D71" s="18"/>
      <c r="E71" s="18"/>
      <c r="F71" s="18"/>
      <c r="G71" s="549"/>
      <c r="H71" s="18"/>
    </row>
    <row r="72" spans="1:10" x14ac:dyDescent="0.25">
      <c r="B72" s="14"/>
      <c r="C72" s="18"/>
      <c r="D72" s="18"/>
      <c r="E72" s="18"/>
      <c r="F72" s="18"/>
      <c r="G72" s="549"/>
      <c r="H72" s="18"/>
    </row>
    <row r="73" spans="1:10" ht="15.6" x14ac:dyDescent="0.3">
      <c r="A73" s="922" t="s">
        <v>469</v>
      </c>
      <c r="B73" s="922"/>
      <c r="C73" s="922"/>
      <c r="D73" s="922"/>
      <c r="E73" s="922"/>
      <c r="F73" s="922"/>
      <c r="G73" s="922"/>
      <c r="H73" s="922"/>
      <c r="I73" s="922"/>
      <c r="J73" s="59" t="s">
        <v>189</v>
      </c>
    </row>
    <row r="74" spans="1:10" ht="13.8" x14ac:dyDescent="0.25">
      <c r="A74" s="1033" t="s">
        <v>223</v>
      </c>
      <c r="B74" s="1033"/>
      <c r="C74" s="1033"/>
      <c r="D74" s="1033"/>
      <c r="E74" s="1033"/>
      <c r="F74" s="1033"/>
      <c r="G74" s="1033"/>
      <c r="H74" s="1033"/>
      <c r="I74" s="1033"/>
    </row>
    <row r="100" spans="3:3" ht="13.8" x14ac:dyDescent="0.25">
      <c r="C100" s="569" t="s">
        <v>368</v>
      </c>
    </row>
    <row r="101" spans="3:3" ht="24" customHeight="1" x14ac:dyDescent="0.25">
      <c r="C101" s="568" t="s">
        <v>340</v>
      </c>
    </row>
    <row r="102" spans="3:3" ht="15.75" customHeight="1" x14ac:dyDescent="0.25"/>
  </sheetData>
  <sortState ref="B28:H32">
    <sortCondition descending="1" ref="B28:B32"/>
  </sortState>
  <mergeCells count="8">
    <mergeCell ref="A74:I74"/>
    <mergeCell ref="A73:I73"/>
    <mergeCell ref="B5:B6"/>
    <mergeCell ref="C5:C6"/>
    <mergeCell ref="D5:F5"/>
    <mergeCell ref="G5:G6"/>
    <mergeCell ref="H5:H6"/>
    <mergeCell ref="B66:H66"/>
  </mergeCells>
  <hyperlinks>
    <hyperlink ref="J2" location="contenido!A75" display="Volver al índice"/>
    <hyperlink ref="J73" location="contenido!A7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V59"/>
  <sheetViews>
    <sheetView showGridLines="0" view="pageBreakPreview" topLeftCell="B1" zoomScale="80" zoomScaleNormal="100" zoomScaleSheetLayoutView="80" workbookViewId="0">
      <selection activeCell="H70" sqref="H70"/>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20" width="8.6640625" style="20" customWidth="1"/>
    <col min="21" max="21" width="2.33203125" style="20" customWidth="1"/>
    <col min="22" max="261" width="11.44140625" style="20"/>
    <col min="262" max="262" width="18.33203125" style="20" customWidth="1"/>
    <col min="263" max="517" width="11.44140625" style="20"/>
    <col min="518" max="518" width="18.33203125" style="20" customWidth="1"/>
    <col min="519" max="773" width="11.44140625" style="20"/>
    <col min="774" max="774" width="18.33203125" style="20" customWidth="1"/>
    <col min="775" max="1029" width="11.44140625" style="20"/>
    <col min="1030" max="1030" width="18.33203125" style="20" customWidth="1"/>
    <col min="1031" max="1285" width="11.44140625" style="20"/>
    <col min="1286" max="1286" width="18.33203125" style="20" customWidth="1"/>
    <col min="1287" max="1541" width="11.44140625" style="20"/>
    <col min="1542" max="1542" width="18.33203125" style="20" customWidth="1"/>
    <col min="1543" max="1797" width="11.44140625" style="20"/>
    <col min="1798" max="1798" width="18.33203125" style="20" customWidth="1"/>
    <col min="1799" max="2053" width="11.44140625" style="20"/>
    <col min="2054" max="2054" width="18.33203125" style="20" customWidth="1"/>
    <col min="2055" max="2309" width="11.44140625" style="20"/>
    <col min="2310" max="2310" width="18.33203125" style="20" customWidth="1"/>
    <col min="2311" max="2565" width="11.44140625" style="20"/>
    <col min="2566" max="2566" width="18.33203125" style="20" customWidth="1"/>
    <col min="2567" max="2821" width="11.44140625" style="20"/>
    <col min="2822" max="2822" width="18.33203125" style="20" customWidth="1"/>
    <col min="2823" max="3077" width="11.44140625" style="20"/>
    <col min="3078" max="3078" width="18.33203125" style="20" customWidth="1"/>
    <col min="3079" max="3333" width="11.44140625" style="20"/>
    <col min="3334" max="3334" width="18.33203125" style="20" customWidth="1"/>
    <col min="3335" max="3589" width="11.44140625" style="20"/>
    <col min="3590" max="3590" width="18.33203125" style="20" customWidth="1"/>
    <col min="3591" max="3845" width="11.44140625" style="20"/>
    <col min="3846" max="3846" width="18.33203125" style="20" customWidth="1"/>
    <col min="3847" max="4101" width="11.44140625" style="20"/>
    <col min="4102" max="4102" width="18.33203125" style="20" customWidth="1"/>
    <col min="4103" max="4357" width="11.44140625" style="20"/>
    <col min="4358" max="4358" width="18.33203125" style="20" customWidth="1"/>
    <col min="4359" max="4613" width="11.44140625" style="20"/>
    <col min="4614" max="4614" width="18.33203125" style="20" customWidth="1"/>
    <col min="4615" max="4869" width="11.44140625" style="20"/>
    <col min="4870" max="4870" width="18.33203125" style="20" customWidth="1"/>
    <col min="4871" max="5125" width="11.44140625" style="20"/>
    <col min="5126" max="5126" width="18.33203125" style="20" customWidth="1"/>
    <col min="5127" max="5381" width="11.44140625" style="20"/>
    <col min="5382" max="5382" width="18.33203125" style="20" customWidth="1"/>
    <col min="5383" max="5637" width="11.44140625" style="20"/>
    <col min="5638" max="5638" width="18.33203125" style="20" customWidth="1"/>
    <col min="5639" max="5893" width="11.44140625" style="20"/>
    <col min="5894" max="5894" width="18.33203125" style="20" customWidth="1"/>
    <col min="5895" max="6149" width="11.44140625" style="20"/>
    <col min="6150" max="6150" width="18.33203125" style="20" customWidth="1"/>
    <col min="6151" max="6405" width="11.44140625" style="20"/>
    <col min="6406" max="6406" width="18.33203125" style="20" customWidth="1"/>
    <col min="6407" max="6661" width="11.44140625" style="20"/>
    <col min="6662" max="6662" width="18.33203125" style="20" customWidth="1"/>
    <col min="6663" max="6917" width="11.44140625" style="20"/>
    <col min="6918" max="6918" width="18.33203125" style="20" customWidth="1"/>
    <col min="6919" max="7173" width="11.44140625" style="20"/>
    <col min="7174" max="7174" width="18.33203125" style="20" customWidth="1"/>
    <col min="7175" max="7429" width="11.44140625" style="20"/>
    <col min="7430" max="7430" width="18.33203125" style="20" customWidth="1"/>
    <col min="7431" max="7685" width="11.44140625" style="20"/>
    <col min="7686" max="7686" width="18.33203125" style="20" customWidth="1"/>
    <col min="7687" max="7941" width="11.44140625" style="20"/>
    <col min="7942" max="7942" width="18.33203125" style="20" customWidth="1"/>
    <col min="7943" max="8197" width="11.44140625" style="20"/>
    <col min="8198" max="8198" width="18.33203125" style="20" customWidth="1"/>
    <col min="8199" max="8453" width="11.44140625" style="20"/>
    <col min="8454" max="8454" width="18.33203125" style="20" customWidth="1"/>
    <col min="8455" max="8709" width="11.44140625" style="20"/>
    <col min="8710" max="8710" width="18.33203125" style="20" customWidth="1"/>
    <col min="8711" max="8965" width="11.44140625" style="20"/>
    <col min="8966" max="8966" width="18.33203125" style="20" customWidth="1"/>
    <col min="8967" max="9221" width="11.44140625" style="20"/>
    <col min="9222" max="9222" width="18.33203125" style="20" customWidth="1"/>
    <col min="9223" max="9477" width="11.44140625" style="20"/>
    <col min="9478" max="9478" width="18.33203125" style="20" customWidth="1"/>
    <col min="9479" max="9733" width="11.44140625" style="20"/>
    <col min="9734" max="9734" width="18.33203125" style="20" customWidth="1"/>
    <col min="9735" max="9989" width="11.44140625" style="20"/>
    <col min="9990" max="9990" width="18.33203125" style="20" customWidth="1"/>
    <col min="9991" max="10245" width="11.44140625" style="20"/>
    <col min="10246" max="10246" width="18.33203125" style="20" customWidth="1"/>
    <col min="10247" max="10501" width="11.44140625" style="20"/>
    <col min="10502" max="10502" width="18.33203125" style="20" customWidth="1"/>
    <col min="10503" max="10757" width="11.44140625" style="20"/>
    <col min="10758" max="10758" width="18.33203125" style="20" customWidth="1"/>
    <col min="10759" max="11013" width="11.44140625" style="20"/>
    <col min="11014" max="11014" width="18.33203125" style="20" customWidth="1"/>
    <col min="11015" max="11269" width="11.44140625" style="20"/>
    <col min="11270" max="11270" width="18.33203125" style="20" customWidth="1"/>
    <col min="11271" max="11525" width="11.44140625" style="20"/>
    <col min="11526" max="11526" width="18.33203125" style="20" customWidth="1"/>
    <col min="11527" max="11781" width="11.44140625" style="20"/>
    <col min="11782" max="11782" width="18.33203125" style="20" customWidth="1"/>
    <col min="11783" max="12037" width="11.44140625" style="20"/>
    <col min="12038" max="12038" width="18.33203125" style="20" customWidth="1"/>
    <col min="12039" max="12293" width="11.44140625" style="20"/>
    <col min="12294" max="12294" width="18.33203125" style="20" customWidth="1"/>
    <col min="12295" max="12549" width="11.44140625" style="20"/>
    <col min="12550" max="12550" width="18.33203125" style="20" customWidth="1"/>
    <col min="12551" max="12805" width="11.44140625" style="20"/>
    <col min="12806" max="12806" width="18.33203125" style="20" customWidth="1"/>
    <col min="12807" max="13061" width="11.44140625" style="20"/>
    <col min="13062" max="13062" width="18.33203125" style="20" customWidth="1"/>
    <col min="13063" max="13317" width="11.44140625" style="20"/>
    <col min="13318" max="13318" width="18.33203125" style="20" customWidth="1"/>
    <col min="13319" max="13573" width="11.44140625" style="20"/>
    <col min="13574" max="13574" width="18.33203125" style="20" customWidth="1"/>
    <col min="13575" max="13829" width="11.44140625" style="20"/>
    <col min="13830" max="13830" width="18.33203125" style="20" customWidth="1"/>
    <col min="13831" max="14085" width="11.44140625" style="20"/>
    <col min="14086" max="14086" width="18.33203125" style="20" customWidth="1"/>
    <col min="14087" max="14341" width="11.44140625" style="20"/>
    <col min="14342" max="14342" width="18.33203125" style="20" customWidth="1"/>
    <col min="14343" max="14597" width="11.44140625" style="20"/>
    <col min="14598" max="14598" width="18.33203125" style="20" customWidth="1"/>
    <col min="14599" max="14853" width="11.44140625" style="20"/>
    <col min="14854" max="14854" width="18.33203125" style="20" customWidth="1"/>
    <col min="14855" max="15109" width="11.44140625" style="20"/>
    <col min="15110" max="15110" width="18.33203125" style="20" customWidth="1"/>
    <col min="15111" max="15365" width="11.44140625" style="20"/>
    <col min="15366" max="15366" width="18.33203125" style="20" customWidth="1"/>
    <col min="15367" max="15621" width="11.44140625" style="20"/>
    <col min="15622" max="15622" width="18.33203125" style="20" customWidth="1"/>
    <col min="15623" max="15877" width="11.44140625" style="20"/>
    <col min="15878" max="15878" width="18.33203125" style="20" customWidth="1"/>
    <col min="15879" max="16133" width="11.44140625" style="20"/>
    <col min="16134" max="16134" width="18.33203125" style="20" customWidth="1"/>
    <col min="16135" max="16384" width="11.44140625" style="20"/>
  </cols>
  <sheetData>
    <row r="2" spans="1:22" ht="15.6" x14ac:dyDescent="0.3">
      <c r="B2" s="118" t="s">
        <v>286</v>
      </c>
      <c r="J2" s="578"/>
      <c r="S2" s="59"/>
      <c r="T2" s="59"/>
      <c r="V2" s="59" t="s">
        <v>189</v>
      </c>
    </row>
    <row r="3" spans="1:22" ht="15.6" x14ac:dyDescent="0.3">
      <c r="B3" s="118" t="s">
        <v>547</v>
      </c>
      <c r="H3" s="578"/>
    </row>
    <row r="4" spans="1:22" ht="15" x14ac:dyDescent="0.25">
      <c r="B4" s="108" t="s">
        <v>226</v>
      </c>
      <c r="G4" s="578"/>
      <c r="J4" s="578"/>
    </row>
    <row r="5" spans="1:22" ht="8.1" customHeight="1" x14ac:dyDescent="0.25"/>
    <row r="6" spans="1:22" ht="24.9" customHeight="1" x14ac:dyDescent="0.25">
      <c r="B6" s="1045" t="s">
        <v>6</v>
      </c>
      <c r="C6" s="1043">
        <v>2009</v>
      </c>
      <c r="D6" s="1043"/>
      <c r="E6" s="1043">
        <v>2010</v>
      </c>
      <c r="F6" s="1044"/>
      <c r="G6" s="1043">
        <v>2011</v>
      </c>
      <c r="H6" s="1044"/>
      <c r="I6" s="1043">
        <v>2012</v>
      </c>
      <c r="J6" s="1044"/>
      <c r="K6" s="1043">
        <v>2013</v>
      </c>
      <c r="L6" s="1044"/>
      <c r="M6" s="1043">
        <v>2014</v>
      </c>
      <c r="N6" s="1044"/>
      <c r="O6" s="1043">
        <v>2015</v>
      </c>
      <c r="P6" s="1044"/>
      <c r="Q6" s="1043">
        <v>2016</v>
      </c>
      <c r="R6" s="1044"/>
      <c r="S6" s="1043">
        <v>2017</v>
      </c>
      <c r="T6" s="1044"/>
    </row>
    <row r="7" spans="1:22" ht="24.9" customHeight="1" x14ac:dyDescent="0.25">
      <c r="B7" s="1046"/>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c r="S7" s="195" t="s">
        <v>149</v>
      </c>
      <c r="T7" s="196" t="s">
        <v>150</v>
      </c>
    </row>
    <row r="8" spans="1:22" ht="9.9" customHeight="1" thickBot="1" x14ac:dyDescent="0.3">
      <c r="B8" s="275"/>
      <c r="C8" s="275"/>
      <c r="D8" s="275"/>
      <c r="E8" s="275"/>
      <c r="F8" s="275"/>
      <c r="G8" s="275"/>
      <c r="H8" s="275"/>
      <c r="I8" s="207"/>
      <c r="J8" s="207"/>
      <c r="K8" s="207"/>
      <c r="L8" s="207"/>
      <c r="M8" s="207"/>
      <c r="N8" s="207"/>
      <c r="O8" s="22"/>
      <c r="P8" s="22"/>
      <c r="Q8" s="28"/>
      <c r="R8" s="28"/>
      <c r="S8" s="28"/>
      <c r="T8" s="28"/>
    </row>
    <row r="9" spans="1:22" ht="24" customHeight="1" x14ac:dyDescent="0.25">
      <c r="B9" s="338" t="s">
        <v>0</v>
      </c>
      <c r="C9" s="478">
        <v>2200</v>
      </c>
      <c r="D9" s="479">
        <v>2600</v>
      </c>
      <c r="E9" s="477">
        <v>3400</v>
      </c>
      <c r="F9" s="477">
        <v>3550</v>
      </c>
      <c r="G9" s="478">
        <v>3700</v>
      </c>
      <c r="H9" s="479">
        <v>4375</v>
      </c>
      <c r="I9" s="480">
        <v>3575</v>
      </c>
      <c r="J9" s="481">
        <v>3950</v>
      </c>
      <c r="K9" s="480">
        <v>3850</v>
      </c>
      <c r="L9" s="481">
        <v>4150</v>
      </c>
      <c r="M9" s="480">
        <v>5000</v>
      </c>
      <c r="N9" s="481">
        <v>5300</v>
      </c>
      <c r="O9" s="480">
        <v>2800</v>
      </c>
      <c r="P9" s="481">
        <v>3200</v>
      </c>
      <c r="Q9" s="331">
        <v>2150</v>
      </c>
      <c r="R9" s="332">
        <v>2250</v>
      </c>
      <c r="S9" s="331">
        <v>3200</v>
      </c>
      <c r="T9" s="332">
        <v>3375</v>
      </c>
    </row>
    <row r="10" spans="1:22" ht="24" customHeight="1" x14ac:dyDescent="0.25">
      <c r="B10" s="339" t="s">
        <v>1</v>
      </c>
      <c r="C10" s="482">
        <v>2050</v>
      </c>
      <c r="D10" s="483">
        <v>2325</v>
      </c>
      <c r="E10" s="453">
        <v>3250</v>
      </c>
      <c r="F10" s="453">
        <v>3425</v>
      </c>
      <c r="G10" s="482">
        <v>4500</v>
      </c>
      <c r="H10" s="483">
        <v>5000</v>
      </c>
      <c r="I10" s="484">
        <v>3625</v>
      </c>
      <c r="J10" s="485">
        <v>3825</v>
      </c>
      <c r="K10" s="484">
        <v>3900</v>
      </c>
      <c r="L10" s="485">
        <v>4200</v>
      </c>
      <c r="M10" s="484">
        <v>4950</v>
      </c>
      <c r="N10" s="485">
        <v>5300</v>
      </c>
      <c r="O10" s="484">
        <v>2950</v>
      </c>
      <c r="P10" s="485">
        <v>3400</v>
      </c>
      <c r="Q10" s="310">
        <v>2100</v>
      </c>
      <c r="R10" s="307">
        <v>2250</v>
      </c>
      <c r="S10" s="310">
        <v>3200</v>
      </c>
      <c r="T10" s="307">
        <v>3375</v>
      </c>
    </row>
    <row r="11" spans="1:22" ht="24" customHeight="1" x14ac:dyDescent="0.25">
      <c r="B11" s="217" t="s">
        <v>2</v>
      </c>
      <c r="C11" s="487">
        <v>2100</v>
      </c>
      <c r="D11" s="488">
        <v>2375</v>
      </c>
      <c r="E11" s="486">
        <v>3250</v>
      </c>
      <c r="F11" s="486">
        <v>3450</v>
      </c>
      <c r="G11" s="487">
        <v>4600</v>
      </c>
      <c r="H11" s="488">
        <v>5000</v>
      </c>
      <c r="I11" s="489">
        <v>3400</v>
      </c>
      <c r="J11" s="490">
        <v>3900</v>
      </c>
      <c r="K11" s="489">
        <v>3800</v>
      </c>
      <c r="L11" s="490">
        <v>4650</v>
      </c>
      <c r="M11" s="489">
        <v>4750</v>
      </c>
      <c r="N11" s="490">
        <v>5250</v>
      </c>
      <c r="O11" s="489">
        <v>2850</v>
      </c>
      <c r="P11" s="490">
        <v>3400</v>
      </c>
      <c r="Q11" s="311">
        <v>2100</v>
      </c>
      <c r="R11" s="308">
        <v>2250</v>
      </c>
      <c r="S11" s="311">
        <v>3200</v>
      </c>
      <c r="T11" s="308">
        <v>3350</v>
      </c>
    </row>
    <row r="12" spans="1:22" s="28" customFormat="1" ht="24" customHeight="1" x14ac:dyDescent="0.25">
      <c r="A12" s="31"/>
      <c r="B12" s="346" t="s">
        <v>3</v>
      </c>
      <c r="C12" s="491">
        <v>2200</v>
      </c>
      <c r="D12" s="492">
        <v>2450</v>
      </c>
      <c r="E12" s="457">
        <v>3300</v>
      </c>
      <c r="F12" s="457">
        <v>3900</v>
      </c>
      <c r="G12" s="491">
        <v>4350</v>
      </c>
      <c r="H12" s="492">
        <v>4925</v>
      </c>
      <c r="I12" s="493">
        <v>3200</v>
      </c>
      <c r="J12" s="494">
        <v>3425</v>
      </c>
      <c r="K12" s="493">
        <v>4350</v>
      </c>
      <c r="L12" s="494">
        <v>5100</v>
      </c>
      <c r="M12" s="493">
        <v>4675</v>
      </c>
      <c r="N12" s="494">
        <v>5150</v>
      </c>
      <c r="O12" s="493">
        <v>2800</v>
      </c>
      <c r="P12" s="494">
        <v>3000</v>
      </c>
      <c r="Q12" s="351">
        <v>2100</v>
      </c>
      <c r="R12" s="352">
        <v>2300</v>
      </c>
      <c r="S12" s="351">
        <v>3150</v>
      </c>
      <c r="T12" s="352">
        <v>3325</v>
      </c>
    </row>
    <row r="13" spans="1:22" ht="24" customHeight="1" x14ac:dyDescent="0.25">
      <c r="B13" s="217" t="s">
        <v>4</v>
      </c>
      <c r="C13" s="487">
        <v>2425</v>
      </c>
      <c r="D13" s="488">
        <v>2700</v>
      </c>
      <c r="E13" s="486">
        <v>3450</v>
      </c>
      <c r="F13" s="486">
        <v>4000</v>
      </c>
      <c r="G13" s="487">
        <v>4175</v>
      </c>
      <c r="H13" s="488">
        <v>4500</v>
      </c>
      <c r="I13" s="489">
        <v>3075</v>
      </c>
      <c r="J13" s="490">
        <v>3250</v>
      </c>
      <c r="K13" s="489">
        <v>4500</v>
      </c>
      <c r="L13" s="490">
        <v>5000</v>
      </c>
      <c r="M13" s="489">
        <v>4400</v>
      </c>
      <c r="N13" s="490">
        <v>4900</v>
      </c>
      <c r="O13" s="489">
        <v>2700</v>
      </c>
      <c r="P13" s="490">
        <v>2925</v>
      </c>
      <c r="Q13" s="327">
        <v>2000</v>
      </c>
      <c r="R13" s="333">
        <v>2225</v>
      </c>
      <c r="S13" s="327">
        <v>3025</v>
      </c>
      <c r="T13" s="333">
        <v>3200</v>
      </c>
    </row>
    <row r="14" spans="1:22" ht="24" customHeight="1" x14ac:dyDescent="0.25">
      <c r="B14" s="339" t="s">
        <v>5</v>
      </c>
      <c r="C14" s="482">
        <v>2550</v>
      </c>
      <c r="D14" s="483">
        <v>2700</v>
      </c>
      <c r="E14" s="453">
        <v>3400</v>
      </c>
      <c r="F14" s="453">
        <v>3700</v>
      </c>
      <c r="G14" s="482">
        <v>4200</v>
      </c>
      <c r="H14" s="483">
        <v>4600</v>
      </c>
      <c r="I14" s="484">
        <v>2875</v>
      </c>
      <c r="J14" s="485">
        <v>3450</v>
      </c>
      <c r="K14" s="484">
        <v>4600</v>
      </c>
      <c r="L14" s="485">
        <v>5000</v>
      </c>
      <c r="M14" s="484">
        <v>4300</v>
      </c>
      <c r="N14" s="485">
        <v>4700</v>
      </c>
      <c r="O14" s="484">
        <v>2700</v>
      </c>
      <c r="P14" s="485">
        <v>2925</v>
      </c>
      <c r="Q14" s="328">
        <v>1975</v>
      </c>
      <c r="R14" s="334">
        <v>2200</v>
      </c>
      <c r="S14" s="328">
        <v>2925</v>
      </c>
      <c r="T14" s="334">
        <v>3175</v>
      </c>
    </row>
    <row r="15" spans="1:22" ht="24" customHeight="1" x14ac:dyDescent="0.25">
      <c r="B15" s="217" t="s">
        <v>60</v>
      </c>
      <c r="C15" s="487">
        <v>2600</v>
      </c>
      <c r="D15" s="488">
        <v>2700</v>
      </c>
      <c r="E15" s="486">
        <v>3500</v>
      </c>
      <c r="F15" s="486">
        <v>3775</v>
      </c>
      <c r="G15" s="487">
        <v>4200</v>
      </c>
      <c r="H15" s="488">
        <v>4525</v>
      </c>
      <c r="I15" s="489">
        <v>2975</v>
      </c>
      <c r="J15" s="490">
        <v>3275</v>
      </c>
      <c r="K15" s="489">
        <v>4450</v>
      </c>
      <c r="L15" s="490">
        <v>4925</v>
      </c>
      <c r="M15" s="489">
        <v>4050</v>
      </c>
      <c r="N15" s="490">
        <v>4700</v>
      </c>
      <c r="O15" s="489">
        <v>2600</v>
      </c>
      <c r="P15" s="490">
        <v>2800</v>
      </c>
      <c r="Q15" s="327">
        <v>1975</v>
      </c>
      <c r="R15" s="333">
        <v>2200</v>
      </c>
      <c r="S15" s="327">
        <v>2825</v>
      </c>
      <c r="T15" s="333">
        <v>3075</v>
      </c>
    </row>
    <row r="16" spans="1:22" ht="24" customHeight="1" x14ac:dyDescent="0.25">
      <c r="B16" s="339" t="s">
        <v>61</v>
      </c>
      <c r="C16" s="482">
        <v>2650</v>
      </c>
      <c r="D16" s="483">
        <v>2825</v>
      </c>
      <c r="E16" s="453">
        <v>3500</v>
      </c>
      <c r="F16" s="453">
        <v>3825</v>
      </c>
      <c r="G16" s="482">
        <v>4125</v>
      </c>
      <c r="H16" s="483">
        <v>4375</v>
      </c>
      <c r="I16" s="484">
        <v>3050</v>
      </c>
      <c r="J16" s="485">
        <v>3700</v>
      </c>
      <c r="K16" s="484">
        <v>4600</v>
      </c>
      <c r="L16" s="485">
        <v>5250</v>
      </c>
      <c r="M16" s="484">
        <v>3150</v>
      </c>
      <c r="N16" s="485">
        <v>4375</v>
      </c>
      <c r="O16" s="484">
        <v>2550</v>
      </c>
      <c r="P16" s="485">
        <v>2800</v>
      </c>
      <c r="Q16" s="328">
        <v>1975</v>
      </c>
      <c r="R16" s="334">
        <v>2150</v>
      </c>
      <c r="S16" s="328">
        <v>2800</v>
      </c>
      <c r="T16" s="334">
        <v>2950</v>
      </c>
    </row>
    <row r="17" spans="2:22" ht="24" customHeight="1" x14ac:dyDescent="0.25">
      <c r="B17" s="217" t="s">
        <v>62</v>
      </c>
      <c r="C17" s="487">
        <v>2725</v>
      </c>
      <c r="D17" s="488">
        <v>3350</v>
      </c>
      <c r="E17" s="486">
        <v>3325</v>
      </c>
      <c r="F17" s="486">
        <v>3775</v>
      </c>
      <c r="G17" s="487">
        <v>3825</v>
      </c>
      <c r="H17" s="488">
        <v>4250</v>
      </c>
      <c r="I17" s="489">
        <v>3725</v>
      </c>
      <c r="J17" s="490">
        <v>3950</v>
      </c>
      <c r="K17" s="489">
        <v>4900</v>
      </c>
      <c r="L17" s="490">
        <v>5200</v>
      </c>
      <c r="M17" s="489">
        <v>2875</v>
      </c>
      <c r="N17" s="490">
        <v>3400</v>
      </c>
      <c r="O17" s="489">
        <v>2350</v>
      </c>
      <c r="P17" s="490">
        <v>2775</v>
      </c>
      <c r="Q17" s="327">
        <v>1900</v>
      </c>
      <c r="R17" s="333">
        <v>2125</v>
      </c>
      <c r="S17" s="327">
        <v>2900</v>
      </c>
      <c r="T17" s="333">
        <v>3050</v>
      </c>
    </row>
    <row r="18" spans="2:22" ht="24" customHeight="1" x14ac:dyDescent="0.25">
      <c r="B18" s="339" t="s">
        <v>63</v>
      </c>
      <c r="C18" s="482">
        <v>3350</v>
      </c>
      <c r="D18" s="483">
        <v>3800</v>
      </c>
      <c r="E18" s="453">
        <v>3575</v>
      </c>
      <c r="F18" s="453">
        <v>3975</v>
      </c>
      <c r="G18" s="482">
        <v>3800</v>
      </c>
      <c r="H18" s="483">
        <v>4250</v>
      </c>
      <c r="I18" s="484">
        <v>3725</v>
      </c>
      <c r="J18" s="485">
        <v>3925</v>
      </c>
      <c r="K18" s="484">
        <v>4875</v>
      </c>
      <c r="L18" s="485">
        <v>5200</v>
      </c>
      <c r="M18" s="484">
        <v>2875</v>
      </c>
      <c r="N18" s="485">
        <v>3225</v>
      </c>
      <c r="O18" s="484">
        <v>2300</v>
      </c>
      <c r="P18" s="485">
        <v>2600</v>
      </c>
      <c r="Q18" s="328">
        <v>2000</v>
      </c>
      <c r="R18" s="334">
        <v>2125</v>
      </c>
      <c r="S18" s="328">
        <v>3000</v>
      </c>
      <c r="T18" s="334">
        <v>3100</v>
      </c>
    </row>
    <row r="19" spans="2:22" ht="24" customHeight="1" x14ac:dyDescent="0.25">
      <c r="B19" s="217" t="s">
        <v>64</v>
      </c>
      <c r="C19" s="487">
        <v>3775</v>
      </c>
      <c r="D19" s="488">
        <v>4200</v>
      </c>
      <c r="E19" s="486">
        <v>3500</v>
      </c>
      <c r="F19" s="486">
        <v>3775</v>
      </c>
      <c r="G19" s="487">
        <v>3825</v>
      </c>
      <c r="H19" s="488">
        <v>4200</v>
      </c>
      <c r="I19" s="489">
        <v>3725</v>
      </c>
      <c r="J19" s="490">
        <v>3950</v>
      </c>
      <c r="K19" s="489">
        <v>4850</v>
      </c>
      <c r="L19" s="490">
        <v>5100</v>
      </c>
      <c r="M19" s="489">
        <v>2600</v>
      </c>
      <c r="N19" s="490">
        <v>2850</v>
      </c>
      <c r="O19" s="489">
        <v>2175</v>
      </c>
      <c r="P19" s="490">
        <v>2525</v>
      </c>
      <c r="Q19" s="311">
        <v>2050</v>
      </c>
      <c r="R19" s="333">
        <v>2200</v>
      </c>
      <c r="S19" s="311">
        <v>3150</v>
      </c>
      <c r="T19" s="333">
        <v>3350</v>
      </c>
    </row>
    <row r="20" spans="2:22" ht="24" customHeight="1" thickBot="1" x14ac:dyDescent="0.3">
      <c r="B20" s="340" t="s">
        <v>65</v>
      </c>
      <c r="C20" s="496" t="s">
        <v>99</v>
      </c>
      <c r="D20" s="497">
        <v>4200</v>
      </c>
      <c r="E20" s="495">
        <v>3550</v>
      </c>
      <c r="F20" s="495">
        <v>3950</v>
      </c>
      <c r="G20" s="496">
        <v>3600</v>
      </c>
      <c r="H20" s="497">
        <v>3950</v>
      </c>
      <c r="I20" s="498">
        <v>3800</v>
      </c>
      <c r="J20" s="499">
        <v>4000</v>
      </c>
      <c r="K20" s="498">
        <v>4975</v>
      </c>
      <c r="L20" s="499">
        <v>5225</v>
      </c>
      <c r="M20" s="576">
        <v>2150</v>
      </c>
      <c r="N20" s="499">
        <v>2450</v>
      </c>
      <c r="O20" s="576">
        <v>1900</v>
      </c>
      <c r="P20" s="499">
        <v>2475</v>
      </c>
      <c r="Q20" s="312">
        <v>2175</v>
      </c>
      <c r="R20" s="309">
        <v>2400</v>
      </c>
      <c r="S20" s="312">
        <v>3325</v>
      </c>
      <c r="T20" s="309">
        <v>3500</v>
      </c>
    </row>
    <row r="21" spans="2:22" ht="6.75" customHeight="1" x14ac:dyDescent="0.25">
      <c r="B21" s="14"/>
      <c r="C21" s="14"/>
      <c r="D21" s="14"/>
      <c r="E21" s="14"/>
      <c r="F21" s="14"/>
      <c r="G21" s="14"/>
      <c r="H21" s="14"/>
      <c r="I21" s="14"/>
      <c r="J21" s="14"/>
    </row>
    <row r="22" spans="2:22" ht="10.5" customHeight="1" x14ac:dyDescent="0.25">
      <c r="B22" s="19"/>
    </row>
    <row r="23" spans="2:22" x14ac:dyDescent="0.25">
      <c r="B23" s="14" t="s">
        <v>188</v>
      </c>
      <c r="N23" s="39"/>
    </row>
    <row r="26" spans="2:22" ht="15.6" x14ac:dyDescent="0.3">
      <c r="B26" s="922"/>
      <c r="C26" s="922"/>
      <c r="D26" s="922"/>
      <c r="E26" s="922"/>
      <c r="F26" s="922"/>
      <c r="G26" s="922"/>
      <c r="H26" s="922"/>
      <c r="I26" s="922"/>
      <c r="J26" s="922"/>
      <c r="K26" s="922"/>
      <c r="L26" s="922"/>
      <c r="M26" s="922"/>
      <c r="N26" s="922"/>
      <c r="O26" s="821"/>
      <c r="P26" s="821"/>
      <c r="S26" s="59"/>
      <c r="T26" s="59"/>
      <c r="V26" s="59" t="s">
        <v>189</v>
      </c>
    </row>
    <row r="27" spans="2:22" ht="15.6" x14ac:dyDescent="0.3">
      <c r="B27" s="922" t="s">
        <v>286</v>
      </c>
      <c r="C27" s="922"/>
      <c r="D27" s="922"/>
      <c r="E27" s="922"/>
      <c r="F27" s="922"/>
      <c r="G27" s="922"/>
      <c r="H27" s="922"/>
      <c r="I27" s="922"/>
      <c r="J27" s="922"/>
      <c r="K27" s="922"/>
      <c r="L27" s="922"/>
      <c r="M27" s="922"/>
      <c r="N27" s="922"/>
      <c r="O27" s="922"/>
      <c r="P27" s="922"/>
      <c r="Q27" s="922"/>
      <c r="R27" s="922"/>
      <c r="S27" s="922"/>
      <c r="T27" s="922"/>
    </row>
    <row r="28" spans="2:22" ht="15.6" x14ac:dyDescent="0.3">
      <c r="B28" s="922" t="s">
        <v>547</v>
      </c>
      <c r="C28" s="922"/>
      <c r="D28" s="922"/>
      <c r="E28" s="922"/>
      <c r="F28" s="922"/>
      <c r="G28" s="922"/>
      <c r="H28" s="922"/>
      <c r="I28" s="922"/>
      <c r="J28" s="922"/>
      <c r="K28" s="922"/>
      <c r="L28" s="922"/>
      <c r="M28" s="922"/>
      <c r="N28" s="922"/>
      <c r="O28" s="922"/>
      <c r="P28" s="922"/>
      <c r="Q28" s="922"/>
      <c r="R28" s="922"/>
      <c r="S28" s="922"/>
      <c r="T28" s="922"/>
    </row>
    <row r="29" spans="2:22" ht="13.8" x14ac:dyDescent="0.25">
      <c r="B29" s="1033" t="s">
        <v>223</v>
      </c>
      <c r="C29" s="1033"/>
      <c r="D29" s="1033"/>
      <c r="E29" s="1033"/>
      <c r="F29" s="1033"/>
      <c r="G29" s="1033"/>
      <c r="H29" s="1033"/>
      <c r="I29" s="1033"/>
      <c r="J29" s="1033"/>
      <c r="K29" s="1033"/>
      <c r="L29" s="1033"/>
      <c r="M29" s="1033"/>
      <c r="N29" s="1033"/>
      <c r="O29" s="1033"/>
      <c r="P29" s="1033"/>
      <c r="Q29" s="1033"/>
      <c r="R29" s="1033"/>
      <c r="S29" s="1033"/>
      <c r="T29" s="1033"/>
    </row>
    <row r="59" spans="2:2" x14ac:dyDescent="0.25">
      <c r="B59" s="14" t="s">
        <v>409</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4">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V2" location="contenido!A75" display="Volver al índice"/>
    <hyperlink ref="V26" location="contenido!A75"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W56"/>
  <sheetViews>
    <sheetView showGridLines="0" view="pageBreakPreview" topLeftCell="B1" zoomScale="80" zoomScaleNormal="100" zoomScaleSheetLayoutView="80" workbookViewId="0">
      <selection activeCell="H70" sqref="H70"/>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20" width="8.44140625" style="20" customWidth="1"/>
    <col min="21" max="21" width="2.33203125" style="20" customWidth="1"/>
    <col min="22" max="16384" width="11.44140625" style="20"/>
  </cols>
  <sheetData>
    <row r="2" spans="1:23" ht="15.6" x14ac:dyDescent="0.3">
      <c r="B2" s="118" t="s">
        <v>288</v>
      </c>
      <c r="V2" s="59" t="s">
        <v>189</v>
      </c>
    </row>
    <row r="3" spans="1:23" ht="15.6" x14ac:dyDescent="0.3">
      <c r="B3" s="118" t="s">
        <v>547</v>
      </c>
      <c r="J3" s="578"/>
    </row>
    <row r="4" spans="1:23" ht="15" x14ac:dyDescent="0.25">
      <c r="B4" s="108" t="s">
        <v>226</v>
      </c>
      <c r="L4" s="578"/>
    </row>
    <row r="5" spans="1:23" ht="8.1" customHeight="1" x14ac:dyDescent="0.25"/>
    <row r="6" spans="1:23" ht="24.9" customHeight="1" x14ac:dyDescent="0.25">
      <c r="B6" s="1045" t="s">
        <v>6</v>
      </c>
      <c r="C6" s="1043">
        <v>2009</v>
      </c>
      <c r="D6" s="1043"/>
      <c r="E6" s="1043">
        <v>2010</v>
      </c>
      <c r="F6" s="1044"/>
      <c r="G6" s="1043">
        <v>2011</v>
      </c>
      <c r="H6" s="1044"/>
      <c r="I6" s="1043">
        <v>2012</v>
      </c>
      <c r="J6" s="1044"/>
      <c r="K6" s="1043">
        <v>2013</v>
      </c>
      <c r="L6" s="1044"/>
      <c r="M6" s="1043">
        <v>2014</v>
      </c>
      <c r="N6" s="1044"/>
      <c r="O6" s="1043">
        <v>2015</v>
      </c>
      <c r="P6" s="1047"/>
      <c r="Q6" s="1043">
        <v>2016</v>
      </c>
      <c r="R6" s="1044"/>
      <c r="S6" s="1043">
        <v>2017</v>
      </c>
      <c r="T6" s="1044"/>
    </row>
    <row r="7" spans="1:23" ht="24.9" customHeight="1" x14ac:dyDescent="0.25">
      <c r="B7" s="1046"/>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c r="S7" s="195" t="s">
        <v>149</v>
      </c>
      <c r="T7" s="196" t="s">
        <v>150</v>
      </c>
    </row>
    <row r="8" spans="1:23" ht="9.9" customHeight="1" thickBot="1" x14ac:dyDescent="0.3">
      <c r="B8" s="275"/>
      <c r="C8" s="275"/>
      <c r="D8" s="275"/>
      <c r="E8" s="275"/>
      <c r="F8" s="275"/>
      <c r="G8" s="275"/>
      <c r="H8" s="275"/>
      <c r="I8" s="207"/>
      <c r="J8" s="207"/>
      <c r="K8" s="207"/>
      <c r="L8" s="207"/>
      <c r="M8" s="207"/>
      <c r="N8" s="207"/>
      <c r="Q8" s="28"/>
      <c r="R8" s="28"/>
      <c r="S8" s="28"/>
      <c r="T8" s="28"/>
    </row>
    <row r="9" spans="1:23" ht="24.9" customHeight="1" x14ac:dyDescent="0.25">
      <c r="B9" s="341" t="s">
        <v>0</v>
      </c>
      <c r="C9" s="477">
        <v>1950</v>
      </c>
      <c r="D9" s="477">
        <v>2350</v>
      </c>
      <c r="E9" s="478">
        <v>2700</v>
      </c>
      <c r="F9" s="479">
        <v>3100</v>
      </c>
      <c r="G9" s="477">
        <v>3050</v>
      </c>
      <c r="H9" s="479">
        <v>3450</v>
      </c>
      <c r="I9" s="480">
        <v>2950</v>
      </c>
      <c r="J9" s="481">
        <v>3150</v>
      </c>
      <c r="K9" s="480">
        <v>3400</v>
      </c>
      <c r="L9" s="481">
        <v>3675</v>
      </c>
      <c r="M9" s="480">
        <v>4350</v>
      </c>
      <c r="N9" s="481">
        <v>4825</v>
      </c>
      <c r="O9" s="480">
        <v>2325</v>
      </c>
      <c r="P9" s="481">
        <v>2675</v>
      </c>
      <c r="Q9" s="331">
        <v>1725</v>
      </c>
      <c r="R9" s="332">
        <v>1850</v>
      </c>
      <c r="S9" s="331">
        <v>2175</v>
      </c>
      <c r="T9" s="332">
        <v>2275</v>
      </c>
      <c r="W9" s="20" t="s">
        <v>545</v>
      </c>
    </row>
    <row r="10" spans="1:23" ht="24.9" customHeight="1" x14ac:dyDescent="0.25">
      <c r="B10" s="342" t="s">
        <v>1</v>
      </c>
      <c r="C10" s="453">
        <v>1950</v>
      </c>
      <c r="D10" s="453">
        <v>2250</v>
      </c>
      <c r="E10" s="482">
        <v>2600</v>
      </c>
      <c r="F10" s="483">
        <v>2900</v>
      </c>
      <c r="G10" s="453">
        <v>3500</v>
      </c>
      <c r="H10" s="483">
        <v>4300</v>
      </c>
      <c r="I10" s="484">
        <v>2900</v>
      </c>
      <c r="J10" s="485">
        <v>3125</v>
      </c>
      <c r="K10" s="484">
        <v>3425</v>
      </c>
      <c r="L10" s="485">
        <v>3750</v>
      </c>
      <c r="M10" s="484">
        <v>4450</v>
      </c>
      <c r="N10" s="485">
        <v>4825</v>
      </c>
      <c r="O10" s="484">
        <v>2250</v>
      </c>
      <c r="P10" s="485">
        <v>2600</v>
      </c>
      <c r="Q10" s="310">
        <v>1700</v>
      </c>
      <c r="R10" s="307">
        <v>1800</v>
      </c>
      <c r="S10" s="310">
        <v>2200</v>
      </c>
      <c r="T10" s="307">
        <v>2300</v>
      </c>
    </row>
    <row r="11" spans="1:23" ht="24.9" customHeight="1" x14ac:dyDescent="0.25">
      <c r="B11" s="343" t="s">
        <v>2</v>
      </c>
      <c r="C11" s="486">
        <v>1900</v>
      </c>
      <c r="D11" s="486">
        <v>2225</v>
      </c>
      <c r="E11" s="487">
        <v>2600</v>
      </c>
      <c r="F11" s="488">
        <v>2900</v>
      </c>
      <c r="G11" s="486">
        <v>3600</v>
      </c>
      <c r="H11" s="488">
        <v>4300</v>
      </c>
      <c r="I11" s="489">
        <v>2675</v>
      </c>
      <c r="J11" s="490">
        <v>3125</v>
      </c>
      <c r="K11" s="489">
        <v>3375</v>
      </c>
      <c r="L11" s="490">
        <v>3875</v>
      </c>
      <c r="M11" s="489">
        <v>4200</v>
      </c>
      <c r="N11" s="490">
        <v>4600</v>
      </c>
      <c r="O11" s="489">
        <v>2150</v>
      </c>
      <c r="P11" s="490">
        <v>2450</v>
      </c>
      <c r="Q11" s="311">
        <v>1700</v>
      </c>
      <c r="R11" s="308">
        <v>1800</v>
      </c>
      <c r="S11" s="311">
        <v>2150</v>
      </c>
      <c r="T11" s="308">
        <v>2300</v>
      </c>
    </row>
    <row r="12" spans="1:23" s="28" customFormat="1" ht="24.9" customHeight="1" x14ac:dyDescent="0.25">
      <c r="A12" s="48"/>
      <c r="B12" s="344" t="s">
        <v>3</v>
      </c>
      <c r="C12" s="457">
        <v>2025</v>
      </c>
      <c r="D12" s="457">
        <v>2250</v>
      </c>
      <c r="E12" s="491">
        <v>2750</v>
      </c>
      <c r="F12" s="492">
        <v>3350</v>
      </c>
      <c r="G12" s="457">
        <v>3275</v>
      </c>
      <c r="H12" s="492">
        <v>4000</v>
      </c>
      <c r="I12" s="493">
        <v>2525</v>
      </c>
      <c r="J12" s="494">
        <v>2775</v>
      </c>
      <c r="K12" s="493">
        <v>3700</v>
      </c>
      <c r="L12" s="494">
        <v>4525</v>
      </c>
      <c r="M12" s="493">
        <v>3875</v>
      </c>
      <c r="N12" s="494">
        <v>4500</v>
      </c>
      <c r="O12" s="493">
        <v>2025</v>
      </c>
      <c r="P12" s="494">
        <v>2400</v>
      </c>
      <c r="Q12" s="351">
        <v>1700</v>
      </c>
      <c r="R12" s="352">
        <v>1825</v>
      </c>
      <c r="S12" s="351">
        <v>2050</v>
      </c>
      <c r="T12" s="352">
        <v>2165</v>
      </c>
    </row>
    <row r="13" spans="1:23" ht="24.9" customHeight="1" x14ac:dyDescent="0.25">
      <c r="B13" s="343" t="s">
        <v>4</v>
      </c>
      <c r="C13" s="486">
        <v>2075</v>
      </c>
      <c r="D13" s="486">
        <v>2350</v>
      </c>
      <c r="E13" s="487">
        <v>2975</v>
      </c>
      <c r="F13" s="488">
        <v>3400</v>
      </c>
      <c r="G13" s="486">
        <v>3250</v>
      </c>
      <c r="H13" s="488">
        <v>3600</v>
      </c>
      <c r="I13" s="489">
        <v>2475</v>
      </c>
      <c r="J13" s="490">
        <v>2675</v>
      </c>
      <c r="K13" s="489">
        <v>3825</v>
      </c>
      <c r="L13" s="490">
        <v>4300</v>
      </c>
      <c r="M13" s="489">
        <v>3675</v>
      </c>
      <c r="N13" s="490">
        <v>4375</v>
      </c>
      <c r="O13" s="489">
        <v>1950</v>
      </c>
      <c r="P13" s="490">
        <v>2350</v>
      </c>
      <c r="Q13" s="327">
        <v>1650</v>
      </c>
      <c r="R13" s="333">
        <v>1800</v>
      </c>
      <c r="S13" s="327">
        <v>1950</v>
      </c>
      <c r="T13" s="333">
        <v>2050</v>
      </c>
    </row>
    <row r="14" spans="1:23" ht="24.9" customHeight="1" x14ac:dyDescent="0.25">
      <c r="B14" s="342" t="s">
        <v>5</v>
      </c>
      <c r="C14" s="453">
        <v>2250</v>
      </c>
      <c r="D14" s="453">
        <v>2450</v>
      </c>
      <c r="E14" s="482">
        <v>2700</v>
      </c>
      <c r="F14" s="483">
        <v>3125</v>
      </c>
      <c r="G14" s="453">
        <v>3375</v>
      </c>
      <c r="H14" s="483">
        <v>3650</v>
      </c>
      <c r="I14" s="484">
        <v>2450</v>
      </c>
      <c r="J14" s="485">
        <v>2750</v>
      </c>
      <c r="K14" s="484">
        <v>3900</v>
      </c>
      <c r="L14" s="485">
        <v>4350</v>
      </c>
      <c r="M14" s="484">
        <v>3675</v>
      </c>
      <c r="N14" s="485">
        <v>4050</v>
      </c>
      <c r="O14" s="484">
        <v>1950</v>
      </c>
      <c r="P14" s="485">
        <v>2250</v>
      </c>
      <c r="Q14" s="328">
        <v>1650</v>
      </c>
      <c r="R14" s="334">
        <v>1800</v>
      </c>
      <c r="S14" s="328">
        <v>1850</v>
      </c>
      <c r="T14" s="334">
        <v>2025</v>
      </c>
    </row>
    <row r="15" spans="1:23" ht="24.9" customHeight="1" x14ac:dyDescent="0.25">
      <c r="B15" s="343" t="s">
        <v>60</v>
      </c>
      <c r="C15" s="486">
        <v>2300</v>
      </c>
      <c r="D15" s="486">
        <v>2400</v>
      </c>
      <c r="E15" s="487">
        <v>2800</v>
      </c>
      <c r="F15" s="488">
        <v>3100</v>
      </c>
      <c r="G15" s="486">
        <v>3200</v>
      </c>
      <c r="H15" s="488">
        <v>3500</v>
      </c>
      <c r="I15" s="489">
        <v>2575</v>
      </c>
      <c r="J15" s="490">
        <v>2900</v>
      </c>
      <c r="K15" s="489">
        <v>4000</v>
      </c>
      <c r="L15" s="490">
        <v>4250</v>
      </c>
      <c r="M15" s="489">
        <v>3650</v>
      </c>
      <c r="N15" s="490">
        <v>4075</v>
      </c>
      <c r="O15" s="489">
        <v>1950</v>
      </c>
      <c r="P15" s="490">
        <v>2175</v>
      </c>
      <c r="Q15" s="327">
        <v>1650</v>
      </c>
      <c r="R15" s="333">
        <v>1800</v>
      </c>
      <c r="S15" s="327">
        <v>1800</v>
      </c>
      <c r="T15" s="333">
        <v>1925</v>
      </c>
    </row>
    <row r="16" spans="1:23" ht="24.9" customHeight="1" x14ac:dyDescent="0.25">
      <c r="B16" s="342" t="s">
        <v>61</v>
      </c>
      <c r="C16" s="453">
        <v>2325</v>
      </c>
      <c r="D16" s="453">
        <v>2400</v>
      </c>
      <c r="E16" s="482">
        <v>2725</v>
      </c>
      <c r="F16" s="483">
        <v>3150</v>
      </c>
      <c r="G16" s="453">
        <v>3200</v>
      </c>
      <c r="H16" s="483">
        <v>3400</v>
      </c>
      <c r="I16" s="484">
        <v>2700</v>
      </c>
      <c r="J16" s="485">
        <v>3500</v>
      </c>
      <c r="K16" s="484">
        <v>4100</v>
      </c>
      <c r="L16" s="485">
        <v>4550</v>
      </c>
      <c r="M16" s="484">
        <v>2500</v>
      </c>
      <c r="N16" s="485">
        <v>3975</v>
      </c>
      <c r="O16" s="484">
        <v>1875</v>
      </c>
      <c r="P16" s="485">
        <v>2100</v>
      </c>
      <c r="Q16" s="328">
        <v>1650</v>
      </c>
      <c r="R16" s="334">
        <v>1775</v>
      </c>
      <c r="S16" s="328">
        <v>1825</v>
      </c>
      <c r="T16" s="334">
        <v>1900</v>
      </c>
    </row>
    <row r="17" spans="2:22" ht="24.9" customHeight="1" x14ac:dyDescent="0.25">
      <c r="B17" s="343" t="s">
        <v>62</v>
      </c>
      <c r="C17" s="486">
        <v>2350</v>
      </c>
      <c r="D17" s="486">
        <v>2775</v>
      </c>
      <c r="E17" s="487">
        <v>2700</v>
      </c>
      <c r="F17" s="488">
        <v>3100</v>
      </c>
      <c r="G17" s="486">
        <v>3000</v>
      </c>
      <c r="H17" s="488">
        <v>3400</v>
      </c>
      <c r="I17" s="489">
        <v>3325</v>
      </c>
      <c r="J17" s="490">
        <v>3600</v>
      </c>
      <c r="K17" s="489">
        <v>4100</v>
      </c>
      <c r="L17" s="490">
        <v>4450</v>
      </c>
      <c r="M17" s="489">
        <v>2300</v>
      </c>
      <c r="N17" s="490">
        <v>3000</v>
      </c>
      <c r="O17" s="489">
        <v>1900</v>
      </c>
      <c r="P17" s="490">
        <v>2100</v>
      </c>
      <c r="Q17" s="327">
        <v>1675</v>
      </c>
      <c r="R17" s="333">
        <v>1800</v>
      </c>
      <c r="S17" s="327">
        <v>1850</v>
      </c>
      <c r="T17" s="333">
        <v>1950</v>
      </c>
    </row>
    <row r="18" spans="2:22" ht="24.9" customHeight="1" x14ac:dyDescent="0.25">
      <c r="B18" s="342" t="s">
        <v>63</v>
      </c>
      <c r="C18" s="453">
        <v>2675</v>
      </c>
      <c r="D18" s="453">
        <v>3400</v>
      </c>
      <c r="E18" s="482">
        <v>2850</v>
      </c>
      <c r="F18" s="483">
        <v>3275</v>
      </c>
      <c r="G18" s="453">
        <v>3125</v>
      </c>
      <c r="H18" s="483">
        <v>3400</v>
      </c>
      <c r="I18" s="484">
        <v>3350</v>
      </c>
      <c r="J18" s="485">
        <v>3625</v>
      </c>
      <c r="K18" s="484">
        <v>3900</v>
      </c>
      <c r="L18" s="485">
        <v>4500</v>
      </c>
      <c r="M18" s="484">
        <v>2400</v>
      </c>
      <c r="N18" s="485">
        <v>2825</v>
      </c>
      <c r="O18" s="484">
        <v>1875</v>
      </c>
      <c r="P18" s="485">
        <v>2000</v>
      </c>
      <c r="Q18" s="328">
        <v>1700</v>
      </c>
      <c r="R18" s="334">
        <v>1850</v>
      </c>
      <c r="S18" s="328">
        <v>1900</v>
      </c>
      <c r="T18" s="334">
        <v>2000</v>
      </c>
    </row>
    <row r="19" spans="2:22" ht="24.9" customHeight="1" x14ac:dyDescent="0.25">
      <c r="B19" s="343" t="s">
        <v>64</v>
      </c>
      <c r="C19" s="486">
        <v>3200</v>
      </c>
      <c r="D19" s="486">
        <v>3600</v>
      </c>
      <c r="E19" s="487">
        <v>2625</v>
      </c>
      <c r="F19" s="488">
        <v>3000</v>
      </c>
      <c r="G19" s="486">
        <v>3000</v>
      </c>
      <c r="H19" s="488">
        <v>3400</v>
      </c>
      <c r="I19" s="489">
        <v>3325</v>
      </c>
      <c r="J19" s="490">
        <v>3575</v>
      </c>
      <c r="K19" s="489">
        <v>4000</v>
      </c>
      <c r="L19" s="490">
        <v>4600</v>
      </c>
      <c r="M19" s="489">
        <v>2000</v>
      </c>
      <c r="N19" s="490">
        <v>2275</v>
      </c>
      <c r="O19" s="489">
        <v>1825</v>
      </c>
      <c r="P19" s="490">
        <v>1925</v>
      </c>
      <c r="Q19" s="311">
        <v>1725</v>
      </c>
      <c r="R19" s="333">
        <v>1850</v>
      </c>
      <c r="S19" s="311">
        <v>2000</v>
      </c>
      <c r="T19" s="333">
        <v>2175</v>
      </c>
    </row>
    <row r="20" spans="2:22" ht="24.9" customHeight="1" thickBot="1" x14ac:dyDescent="0.3">
      <c r="B20" s="345" t="s">
        <v>65</v>
      </c>
      <c r="C20" s="495">
        <v>2850</v>
      </c>
      <c r="D20" s="495">
        <v>3600</v>
      </c>
      <c r="E20" s="496">
        <v>2650</v>
      </c>
      <c r="F20" s="497">
        <v>3150</v>
      </c>
      <c r="G20" s="495">
        <v>2950</v>
      </c>
      <c r="H20" s="497">
        <v>3175</v>
      </c>
      <c r="I20" s="498">
        <v>3400</v>
      </c>
      <c r="J20" s="499">
        <v>3600</v>
      </c>
      <c r="K20" s="498">
        <v>4125</v>
      </c>
      <c r="L20" s="499">
        <v>4700</v>
      </c>
      <c r="M20" s="576">
        <v>2325</v>
      </c>
      <c r="N20" s="499">
        <v>2675</v>
      </c>
      <c r="O20" s="576">
        <v>1650</v>
      </c>
      <c r="P20" s="499">
        <v>1925</v>
      </c>
      <c r="Q20" s="312">
        <v>1850</v>
      </c>
      <c r="R20" s="309">
        <v>2000</v>
      </c>
      <c r="S20" s="312">
        <v>2175</v>
      </c>
      <c r="T20" s="309">
        <v>2350</v>
      </c>
    </row>
    <row r="21" spans="2:22" ht="5.25" customHeight="1" x14ac:dyDescent="0.25"/>
    <row r="22" spans="2:22" ht="12" customHeight="1" x14ac:dyDescent="0.25">
      <c r="B22" s="19"/>
      <c r="K22" s="39"/>
    </row>
    <row r="23" spans="2:22" ht="10.5" customHeight="1" x14ac:dyDescent="0.25">
      <c r="B23" s="14" t="s">
        <v>188</v>
      </c>
    </row>
    <row r="25" spans="2:22" ht="15.6" x14ac:dyDescent="0.3">
      <c r="B25"/>
      <c r="V25" s="59" t="s">
        <v>189</v>
      </c>
    </row>
    <row r="26" spans="2:22" ht="15.6" x14ac:dyDescent="0.3">
      <c r="B26" s="922" t="s">
        <v>288</v>
      </c>
      <c r="C26" s="922"/>
      <c r="D26" s="922"/>
      <c r="E26" s="922"/>
      <c r="F26" s="922"/>
      <c r="G26" s="922"/>
      <c r="H26" s="922"/>
      <c r="I26" s="922"/>
      <c r="J26" s="922"/>
      <c r="K26" s="922"/>
      <c r="L26" s="922"/>
      <c r="M26" s="922"/>
      <c r="N26" s="922"/>
      <c r="O26" s="922"/>
      <c r="P26" s="922"/>
      <c r="Q26" s="922"/>
      <c r="R26" s="922"/>
      <c r="S26" s="922"/>
      <c r="T26" s="922"/>
    </row>
    <row r="27" spans="2:22" ht="15.6" x14ac:dyDescent="0.3">
      <c r="B27" s="922" t="s">
        <v>546</v>
      </c>
      <c r="C27" s="922"/>
      <c r="D27" s="922"/>
      <c r="E27" s="922"/>
      <c r="F27" s="922"/>
      <c r="G27" s="922"/>
      <c r="H27" s="922"/>
      <c r="I27" s="922"/>
      <c r="J27" s="922"/>
      <c r="K27" s="922"/>
      <c r="L27" s="922"/>
      <c r="M27" s="922"/>
      <c r="N27" s="922"/>
      <c r="O27" s="922"/>
      <c r="P27" s="922"/>
      <c r="Q27" s="922"/>
      <c r="R27" s="922"/>
      <c r="S27" s="922"/>
      <c r="T27" s="922"/>
    </row>
    <row r="28" spans="2:22" ht="15.6" x14ac:dyDescent="0.3">
      <c r="B28" s="922" t="s">
        <v>453</v>
      </c>
      <c r="C28" s="922"/>
      <c r="D28" s="922"/>
      <c r="E28" s="922"/>
      <c r="F28" s="922"/>
      <c r="G28" s="922"/>
      <c r="H28" s="922"/>
      <c r="I28" s="922"/>
      <c r="J28" s="922"/>
      <c r="K28" s="922"/>
      <c r="L28" s="922"/>
      <c r="M28" s="922"/>
      <c r="N28" s="922"/>
      <c r="O28" s="922"/>
      <c r="P28" s="922"/>
      <c r="Q28" s="922"/>
      <c r="R28" s="922"/>
      <c r="S28" s="922"/>
      <c r="T28" s="922"/>
    </row>
    <row r="56" spans="4:4" x14ac:dyDescent="0.25">
      <c r="D56" s="14" t="s">
        <v>408</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3">
    <mergeCell ref="S6:T6"/>
    <mergeCell ref="B26:T26"/>
    <mergeCell ref="B27:T27"/>
    <mergeCell ref="B28:T28"/>
    <mergeCell ref="Q6:R6"/>
    <mergeCell ref="O6:P6"/>
    <mergeCell ref="M6:N6"/>
    <mergeCell ref="G6:H6"/>
    <mergeCell ref="B6:B7"/>
    <mergeCell ref="C6:D6"/>
    <mergeCell ref="E6:F6"/>
    <mergeCell ref="I6:J6"/>
    <mergeCell ref="K6:L6"/>
  </mergeCells>
  <hyperlinks>
    <hyperlink ref="V2" location="contenido!A75" display="Volver al índice"/>
    <hyperlink ref="V25" location="contenido!A75"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U46"/>
  <sheetViews>
    <sheetView showGridLines="0" view="pageBreakPreview" topLeftCell="A4" zoomScale="70" zoomScaleNormal="100" zoomScaleSheetLayoutView="70" workbookViewId="0">
      <selection activeCell="H70" sqref="H70"/>
    </sheetView>
  </sheetViews>
  <sheetFormatPr baseColWidth="10" defaultColWidth="11.44140625" defaultRowHeight="13.2" x14ac:dyDescent="0.25"/>
  <cols>
    <col min="1" max="1" width="1.5546875" style="20" customWidth="1"/>
    <col min="2" max="2" width="15.6640625" style="20" customWidth="1"/>
    <col min="3" max="8" width="7.6640625" style="20" customWidth="1"/>
    <col min="9" max="16" width="9.5546875" style="20" customWidth="1"/>
    <col min="17" max="20" width="8.33203125" style="20" customWidth="1"/>
    <col min="21" max="21" width="10.109375" style="20" customWidth="1"/>
    <col min="22" max="16384" width="11.44140625" style="20"/>
  </cols>
  <sheetData>
    <row r="2" spans="2:21" ht="15.6" x14ac:dyDescent="0.3">
      <c r="B2" s="118" t="s">
        <v>286</v>
      </c>
      <c r="U2" s="59" t="s">
        <v>189</v>
      </c>
    </row>
    <row r="3" spans="2:21" ht="15.6" x14ac:dyDescent="0.3">
      <c r="B3" s="118" t="s">
        <v>465</v>
      </c>
    </row>
    <row r="4" spans="2:21" ht="15" x14ac:dyDescent="0.25">
      <c r="B4" s="108" t="s">
        <v>223</v>
      </c>
      <c r="G4"/>
      <c r="I4" s="578"/>
    </row>
    <row r="5" spans="2:21" ht="8.1" customHeight="1" x14ac:dyDescent="0.25">
      <c r="B5" s="10"/>
    </row>
    <row r="6" spans="2:21" ht="24.9" customHeight="1" x14ac:dyDescent="0.25">
      <c r="B6" s="1016" t="s">
        <v>6</v>
      </c>
      <c r="C6" s="1043">
        <v>2009</v>
      </c>
      <c r="D6" s="1043"/>
      <c r="E6" s="1043">
        <v>2010</v>
      </c>
      <c r="F6" s="1044"/>
      <c r="G6" s="1043">
        <v>2011</v>
      </c>
      <c r="H6" s="1044"/>
      <c r="I6" s="1043">
        <v>2012</v>
      </c>
      <c r="J6" s="1044"/>
      <c r="K6" s="1043">
        <v>2013</v>
      </c>
      <c r="L6" s="1044"/>
      <c r="M6" s="1043">
        <v>2014</v>
      </c>
      <c r="N6" s="1044"/>
      <c r="O6" s="1043">
        <v>2015</v>
      </c>
      <c r="P6" s="1044"/>
      <c r="Q6" s="1043">
        <v>2016</v>
      </c>
      <c r="R6" s="1044"/>
      <c r="S6" s="1043">
        <v>2017</v>
      </c>
      <c r="T6" s="1044"/>
    </row>
    <row r="7" spans="2:21" ht="24.9" customHeight="1" x14ac:dyDescent="0.25">
      <c r="B7" s="1048"/>
      <c r="C7" s="195" t="s">
        <v>149</v>
      </c>
      <c r="D7" s="195" t="s">
        <v>150</v>
      </c>
      <c r="E7" s="195" t="s">
        <v>149</v>
      </c>
      <c r="F7" s="196" t="s">
        <v>150</v>
      </c>
      <c r="G7" s="195" t="s">
        <v>149</v>
      </c>
      <c r="H7" s="196" t="s">
        <v>150</v>
      </c>
      <c r="I7" s="195" t="s">
        <v>149</v>
      </c>
      <c r="J7" s="196" t="s">
        <v>150</v>
      </c>
      <c r="K7" s="195" t="s">
        <v>149</v>
      </c>
      <c r="L7" s="196" t="s">
        <v>150</v>
      </c>
      <c r="M7" s="195" t="s">
        <v>149</v>
      </c>
      <c r="N7" s="196" t="s">
        <v>150</v>
      </c>
      <c r="O7" s="195" t="s">
        <v>149</v>
      </c>
      <c r="P7" s="196" t="s">
        <v>150</v>
      </c>
      <c r="Q7" s="195" t="s">
        <v>149</v>
      </c>
      <c r="R7" s="196" t="s">
        <v>150</v>
      </c>
      <c r="S7" s="195" t="s">
        <v>149</v>
      </c>
      <c r="T7" s="196" t="s">
        <v>150</v>
      </c>
    </row>
    <row r="8" spans="2:21" s="28" customFormat="1" ht="9.9" customHeight="1" thickBot="1" x14ac:dyDescent="0.3">
      <c r="B8" s="313"/>
      <c r="C8" s="202"/>
      <c r="D8" s="202"/>
      <c r="E8" s="202"/>
      <c r="F8" s="202"/>
      <c r="G8" s="202"/>
      <c r="H8" s="202"/>
      <c r="I8" s="326"/>
      <c r="J8" s="326"/>
      <c r="K8" s="326"/>
      <c r="L8" s="326"/>
      <c r="M8" s="326"/>
      <c r="N8" s="326"/>
    </row>
    <row r="9" spans="2:21" ht="24.9" customHeight="1" x14ac:dyDescent="0.25">
      <c r="B9" s="338" t="s">
        <v>0</v>
      </c>
      <c r="C9" s="306">
        <v>1700</v>
      </c>
      <c r="D9" s="306">
        <v>2000</v>
      </c>
      <c r="E9" s="299">
        <v>3100</v>
      </c>
      <c r="F9" s="300">
        <v>3600</v>
      </c>
      <c r="G9" s="306">
        <v>3550</v>
      </c>
      <c r="H9" s="300">
        <v>3950</v>
      </c>
      <c r="I9" s="331">
        <v>3500</v>
      </c>
      <c r="J9" s="332">
        <v>3750</v>
      </c>
      <c r="K9" s="331">
        <v>3150</v>
      </c>
      <c r="L9" s="332">
        <v>3500</v>
      </c>
      <c r="M9" s="331">
        <v>4875</v>
      </c>
      <c r="N9" s="332">
        <v>5400</v>
      </c>
      <c r="O9" s="331">
        <v>2900</v>
      </c>
      <c r="P9" s="332">
        <v>3500</v>
      </c>
      <c r="Q9" s="331">
        <v>2000</v>
      </c>
      <c r="R9" s="332">
        <v>2200</v>
      </c>
      <c r="S9" s="331">
        <v>3050</v>
      </c>
      <c r="T9" s="332">
        <v>3375</v>
      </c>
    </row>
    <row r="10" spans="2:21" ht="24.9" customHeight="1" x14ac:dyDescent="0.25">
      <c r="B10" s="339" t="s">
        <v>1</v>
      </c>
      <c r="C10" s="120">
        <v>1700</v>
      </c>
      <c r="D10" s="120">
        <v>2000</v>
      </c>
      <c r="E10" s="301">
        <v>3000</v>
      </c>
      <c r="F10" s="302">
        <v>3300</v>
      </c>
      <c r="G10" s="120">
        <v>3975</v>
      </c>
      <c r="H10" s="302">
        <v>4500</v>
      </c>
      <c r="I10" s="310">
        <v>3400</v>
      </c>
      <c r="J10" s="307">
        <v>3700</v>
      </c>
      <c r="K10" s="310">
        <v>3200</v>
      </c>
      <c r="L10" s="307">
        <v>3700</v>
      </c>
      <c r="M10" s="310">
        <v>4900</v>
      </c>
      <c r="N10" s="307">
        <v>5300</v>
      </c>
      <c r="O10" s="310">
        <v>3175</v>
      </c>
      <c r="P10" s="307">
        <v>3800</v>
      </c>
      <c r="Q10" s="310">
        <v>2000</v>
      </c>
      <c r="R10" s="307">
        <v>2200</v>
      </c>
      <c r="S10" s="310">
        <v>3050</v>
      </c>
      <c r="T10" s="307">
        <v>3325</v>
      </c>
    </row>
    <row r="11" spans="2:21" ht="24.9" customHeight="1" x14ac:dyDescent="0.25">
      <c r="B11" s="217" t="s">
        <v>2</v>
      </c>
      <c r="C11" s="165">
        <v>1700</v>
      </c>
      <c r="D11" s="165">
        <v>2200</v>
      </c>
      <c r="E11" s="303">
        <v>3000</v>
      </c>
      <c r="F11" s="304">
        <v>3350</v>
      </c>
      <c r="G11" s="165">
        <v>4300</v>
      </c>
      <c r="H11" s="304">
        <v>5000</v>
      </c>
      <c r="I11" s="311">
        <v>3300</v>
      </c>
      <c r="J11" s="308">
        <v>3650</v>
      </c>
      <c r="K11" s="311">
        <v>3350</v>
      </c>
      <c r="L11" s="308">
        <v>5400</v>
      </c>
      <c r="M11" s="311">
        <v>4350</v>
      </c>
      <c r="N11" s="308">
        <v>5250</v>
      </c>
      <c r="O11" s="311">
        <v>2850</v>
      </c>
      <c r="P11" s="308">
        <v>3400</v>
      </c>
      <c r="Q11" s="311">
        <v>2000</v>
      </c>
      <c r="R11" s="308">
        <v>2200</v>
      </c>
      <c r="S11" s="311">
        <v>3100</v>
      </c>
      <c r="T11" s="308">
        <v>3275</v>
      </c>
    </row>
    <row r="12" spans="2:21" s="28" customFormat="1" ht="24.9" customHeight="1" x14ac:dyDescent="0.25">
      <c r="B12" s="348" t="s">
        <v>3</v>
      </c>
      <c r="C12" s="125">
        <v>1900</v>
      </c>
      <c r="D12" s="125">
        <v>2300</v>
      </c>
      <c r="E12" s="349">
        <v>3200</v>
      </c>
      <c r="F12" s="350">
        <v>4000</v>
      </c>
      <c r="G12" s="125">
        <v>3900</v>
      </c>
      <c r="H12" s="350">
        <v>4700</v>
      </c>
      <c r="I12" s="351">
        <v>2950</v>
      </c>
      <c r="J12" s="352">
        <v>3400</v>
      </c>
      <c r="K12" s="351">
        <v>4800</v>
      </c>
      <c r="L12" s="352">
        <v>6300</v>
      </c>
      <c r="M12" s="351">
        <v>3875</v>
      </c>
      <c r="N12" s="352">
        <v>4800</v>
      </c>
      <c r="O12" s="351">
        <v>2450</v>
      </c>
      <c r="P12" s="352">
        <v>3100</v>
      </c>
      <c r="Q12" s="351">
        <v>1835</v>
      </c>
      <c r="R12" s="352">
        <v>2100</v>
      </c>
      <c r="S12" s="351">
        <v>3200</v>
      </c>
      <c r="T12" s="352">
        <v>3400</v>
      </c>
    </row>
    <row r="13" spans="2:21" ht="24.9" customHeight="1" x14ac:dyDescent="0.25">
      <c r="B13" s="217" t="s">
        <v>4</v>
      </c>
      <c r="C13" s="165">
        <v>2100</v>
      </c>
      <c r="D13" s="165">
        <v>2300</v>
      </c>
      <c r="E13" s="303">
        <v>3700</v>
      </c>
      <c r="F13" s="304">
        <v>4150</v>
      </c>
      <c r="G13" s="165">
        <v>3900</v>
      </c>
      <c r="H13" s="304">
        <v>4300</v>
      </c>
      <c r="I13" s="327">
        <v>2500</v>
      </c>
      <c r="J13" s="333">
        <v>3400</v>
      </c>
      <c r="K13" s="327">
        <v>4400</v>
      </c>
      <c r="L13" s="333">
        <v>6125</v>
      </c>
      <c r="M13" s="327">
        <v>3675</v>
      </c>
      <c r="N13" s="333">
        <v>4600</v>
      </c>
      <c r="O13" s="327">
        <v>2375</v>
      </c>
      <c r="P13" s="333">
        <v>3000</v>
      </c>
      <c r="Q13" s="327">
        <v>1900</v>
      </c>
      <c r="R13" s="333">
        <v>2100</v>
      </c>
      <c r="S13" s="327">
        <v>3200</v>
      </c>
      <c r="T13" s="333">
        <v>3375</v>
      </c>
    </row>
    <row r="14" spans="2:21" ht="24.9" customHeight="1" x14ac:dyDescent="0.25">
      <c r="B14" s="339" t="s">
        <v>5</v>
      </c>
      <c r="C14" s="120">
        <v>1800</v>
      </c>
      <c r="D14" s="120">
        <v>2300</v>
      </c>
      <c r="E14" s="301">
        <v>3700</v>
      </c>
      <c r="F14" s="302">
        <v>4000</v>
      </c>
      <c r="G14" s="120">
        <v>3750</v>
      </c>
      <c r="H14" s="302">
        <v>4100</v>
      </c>
      <c r="I14" s="328">
        <v>2500</v>
      </c>
      <c r="J14" s="334">
        <v>3000</v>
      </c>
      <c r="K14" s="328">
        <v>4300</v>
      </c>
      <c r="L14" s="334">
        <v>5500</v>
      </c>
      <c r="M14" s="328">
        <v>3450</v>
      </c>
      <c r="N14" s="334">
        <v>4400</v>
      </c>
      <c r="O14" s="328">
        <v>2300</v>
      </c>
      <c r="P14" s="334">
        <v>2900</v>
      </c>
      <c r="Q14" s="328">
        <v>1925</v>
      </c>
      <c r="R14" s="334">
        <v>2200</v>
      </c>
      <c r="S14" s="328">
        <v>2825</v>
      </c>
      <c r="T14" s="334">
        <v>3100</v>
      </c>
    </row>
    <row r="15" spans="2:21" ht="24.9" customHeight="1" x14ac:dyDescent="0.25">
      <c r="B15" s="217" t="s">
        <v>60</v>
      </c>
      <c r="C15" s="165">
        <v>1800</v>
      </c>
      <c r="D15" s="165">
        <v>2250</v>
      </c>
      <c r="E15" s="303">
        <v>3000</v>
      </c>
      <c r="F15" s="304">
        <v>3900</v>
      </c>
      <c r="G15" s="165">
        <v>3474</v>
      </c>
      <c r="H15" s="304">
        <v>4100</v>
      </c>
      <c r="I15" s="327">
        <v>2550</v>
      </c>
      <c r="J15" s="333">
        <v>3050</v>
      </c>
      <c r="K15" s="327">
        <v>4400</v>
      </c>
      <c r="L15" s="333">
        <v>5375</v>
      </c>
      <c r="M15" s="327">
        <v>3000</v>
      </c>
      <c r="N15" s="333">
        <v>4200</v>
      </c>
      <c r="O15" s="327">
        <v>2300</v>
      </c>
      <c r="P15" s="333">
        <v>2600</v>
      </c>
      <c r="Q15" s="327">
        <v>1925</v>
      </c>
      <c r="R15" s="333">
        <v>2200</v>
      </c>
      <c r="S15" s="327">
        <v>2850</v>
      </c>
      <c r="T15" s="333">
        <v>3125</v>
      </c>
    </row>
    <row r="16" spans="2:21" ht="24.9" customHeight="1" x14ac:dyDescent="0.25">
      <c r="B16" s="339" t="s">
        <v>61</v>
      </c>
      <c r="C16" s="120">
        <v>1900</v>
      </c>
      <c r="D16" s="120">
        <v>2300</v>
      </c>
      <c r="E16" s="301">
        <v>2900</v>
      </c>
      <c r="F16" s="302">
        <v>3400</v>
      </c>
      <c r="G16" s="120">
        <v>3359</v>
      </c>
      <c r="H16" s="302">
        <v>3800</v>
      </c>
      <c r="I16" s="328">
        <v>2575</v>
      </c>
      <c r="J16" s="334">
        <v>3400</v>
      </c>
      <c r="K16" s="328">
        <v>4450</v>
      </c>
      <c r="L16" s="334">
        <v>5375</v>
      </c>
      <c r="M16" s="328">
        <v>2625</v>
      </c>
      <c r="N16" s="334">
        <v>3800</v>
      </c>
      <c r="O16" s="328">
        <v>2275</v>
      </c>
      <c r="P16" s="334">
        <v>2500</v>
      </c>
      <c r="Q16" s="328">
        <v>1950</v>
      </c>
      <c r="R16" s="334">
        <v>2100</v>
      </c>
      <c r="S16" s="328">
        <v>2900</v>
      </c>
      <c r="T16" s="334">
        <v>3075</v>
      </c>
    </row>
    <row r="17" spans="2:21" ht="24.9" customHeight="1" x14ac:dyDescent="0.25">
      <c r="B17" s="217" t="s">
        <v>62</v>
      </c>
      <c r="C17" s="165">
        <v>2250</v>
      </c>
      <c r="D17" s="165">
        <v>3100</v>
      </c>
      <c r="E17" s="303">
        <v>3000</v>
      </c>
      <c r="F17" s="304">
        <v>3650</v>
      </c>
      <c r="G17" s="165">
        <v>3225</v>
      </c>
      <c r="H17" s="304">
        <v>3900</v>
      </c>
      <c r="I17" s="329">
        <v>2900</v>
      </c>
      <c r="J17" s="335">
        <v>3400</v>
      </c>
      <c r="K17" s="329">
        <v>4700</v>
      </c>
      <c r="L17" s="335">
        <v>5325</v>
      </c>
      <c r="M17" s="327">
        <v>2600</v>
      </c>
      <c r="N17" s="333">
        <v>3100</v>
      </c>
      <c r="O17" s="327">
        <v>2175</v>
      </c>
      <c r="P17" s="333">
        <v>2400</v>
      </c>
      <c r="Q17" s="327">
        <v>1975</v>
      </c>
      <c r="R17" s="333">
        <v>2075</v>
      </c>
      <c r="S17" s="327">
        <v>3000</v>
      </c>
      <c r="T17" s="333">
        <v>3150</v>
      </c>
    </row>
    <row r="18" spans="2:21" ht="24.9" customHeight="1" x14ac:dyDescent="0.25">
      <c r="B18" s="339" t="s">
        <v>63</v>
      </c>
      <c r="C18" s="120">
        <v>2600</v>
      </c>
      <c r="D18" s="120">
        <v>3400</v>
      </c>
      <c r="E18" s="301">
        <v>3300</v>
      </c>
      <c r="F18" s="302">
        <v>3650</v>
      </c>
      <c r="G18" s="120">
        <v>3250</v>
      </c>
      <c r="H18" s="302">
        <v>3600</v>
      </c>
      <c r="I18" s="330">
        <v>3100</v>
      </c>
      <c r="J18" s="336">
        <v>3500</v>
      </c>
      <c r="K18" s="330">
        <v>4950</v>
      </c>
      <c r="L18" s="336">
        <v>5300</v>
      </c>
      <c r="M18" s="328">
        <v>2400</v>
      </c>
      <c r="N18" s="334">
        <v>3000</v>
      </c>
      <c r="O18" s="328">
        <v>2250</v>
      </c>
      <c r="P18" s="334">
        <v>2400</v>
      </c>
      <c r="Q18" s="328">
        <v>2025</v>
      </c>
      <c r="R18" s="334">
        <v>2100</v>
      </c>
      <c r="S18" s="328">
        <v>3100</v>
      </c>
      <c r="T18" s="334">
        <v>3300</v>
      </c>
    </row>
    <row r="19" spans="2:21" ht="24.9" customHeight="1" x14ac:dyDescent="0.25">
      <c r="B19" s="217" t="s">
        <v>64</v>
      </c>
      <c r="C19" s="165">
        <v>3400</v>
      </c>
      <c r="D19" s="165">
        <v>3700</v>
      </c>
      <c r="E19" s="303">
        <v>3350</v>
      </c>
      <c r="F19" s="304">
        <v>3700</v>
      </c>
      <c r="G19" s="165">
        <v>3400</v>
      </c>
      <c r="H19" s="304">
        <v>3800</v>
      </c>
      <c r="I19" s="329">
        <v>3250</v>
      </c>
      <c r="J19" s="335">
        <v>3500</v>
      </c>
      <c r="K19" s="329">
        <v>4800</v>
      </c>
      <c r="L19" s="335">
        <v>5100</v>
      </c>
      <c r="M19" s="311">
        <v>2200</v>
      </c>
      <c r="N19" s="333">
        <v>2700</v>
      </c>
      <c r="O19" s="311">
        <v>1975</v>
      </c>
      <c r="P19" s="333">
        <v>2300</v>
      </c>
      <c r="Q19" s="327">
        <v>2075</v>
      </c>
      <c r="R19" s="333">
        <v>2200</v>
      </c>
      <c r="S19" s="327">
        <v>3100</v>
      </c>
      <c r="T19" s="333">
        <v>3350</v>
      </c>
    </row>
    <row r="20" spans="2:21" ht="24.9" customHeight="1" thickBot="1" x14ac:dyDescent="0.3">
      <c r="B20" s="340" t="s">
        <v>65</v>
      </c>
      <c r="C20" s="298">
        <v>3400</v>
      </c>
      <c r="D20" s="298">
        <v>3700</v>
      </c>
      <c r="E20" s="297">
        <v>3400</v>
      </c>
      <c r="F20" s="305">
        <v>3700</v>
      </c>
      <c r="G20" s="298">
        <v>3550</v>
      </c>
      <c r="H20" s="305">
        <v>3800</v>
      </c>
      <c r="I20" s="388">
        <v>3100</v>
      </c>
      <c r="J20" s="389">
        <v>3550</v>
      </c>
      <c r="K20" s="388">
        <v>4800</v>
      </c>
      <c r="L20" s="389">
        <v>5400</v>
      </c>
      <c r="M20" s="312">
        <v>2600</v>
      </c>
      <c r="N20" s="309">
        <v>2850</v>
      </c>
      <c r="O20" s="312">
        <v>1775</v>
      </c>
      <c r="P20" s="309">
        <v>2000</v>
      </c>
      <c r="Q20" s="312">
        <v>2050</v>
      </c>
      <c r="R20" s="309">
        <v>2150</v>
      </c>
      <c r="S20" s="312">
        <v>3100</v>
      </c>
      <c r="T20" s="309">
        <v>3300</v>
      </c>
    </row>
    <row r="21" spans="2:21" ht="24.9" customHeight="1" x14ac:dyDescent="0.25"/>
    <row r="22" spans="2:21" ht="3.75" customHeight="1" x14ac:dyDescent="0.25">
      <c r="C22" s="22"/>
      <c r="D22" s="22"/>
      <c r="E22" s="22"/>
      <c r="F22" s="22"/>
      <c r="G22" s="22"/>
      <c r="H22" s="22"/>
      <c r="I22" s="22"/>
      <c r="J22" s="22"/>
      <c r="K22" s="22"/>
      <c r="L22" s="22"/>
    </row>
    <row r="23" spans="2:21" ht="16.8" customHeight="1" x14ac:dyDescent="0.25">
      <c r="B23" s="14" t="s">
        <v>188</v>
      </c>
      <c r="C23" s="22"/>
      <c r="D23" s="22"/>
      <c r="E23" s="22"/>
      <c r="F23" s="22"/>
      <c r="G23" s="22"/>
      <c r="H23" s="22"/>
      <c r="I23" s="22"/>
      <c r="J23" s="22"/>
      <c r="K23" s="22"/>
      <c r="L23" s="22"/>
    </row>
    <row r="24" spans="2:21" x14ac:dyDescent="0.25">
      <c r="B24" s="22"/>
      <c r="C24" s="22"/>
      <c r="D24" s="22"/>
      <c r="E24" s="22"/>
      <c r="F24" s="22"/>
      <c r="G24" s="22"/>
      <c r="H24" s="22"/>
      <c r="I24" s="22"/>
      <c r="J24" s="22"/>
      <c r="K24" s="22"/>
      <c r="L24" s="22"/>
    </row>
    <row r="26" spans="2:21" ht="15.6" x14ac:dyDescent="0.3">
      <c r="B26" s="121" t="s">
        <v>287</v>
      </c>
      <c r="C26" s="22"/>
      <c r="D26" s="22"/>
      <c r="E26" s="22"/>
      <c r="F26" s="22"/>
      <c r="G26" s="22"/>
      <c r="Q26" s="59"/>
      <c r="R26" s="59"/>
      <c r="S26" s="59"/>
      <c r="T26" s="59"/>
      <c r="U26" s="59" t="s">
        <v>189</v>
      </c>
    </row>
    <row r="27" spans="2:21" ht="15.6" x14ac:dyDescent="0.3">
      <c r="B27" s="121" t="s">
        <v>465</v>
      </c>
      <c r="C27" s="22"/>
      <c r="D27" s="22"/>
      <c r="E27" s="22"/>
      <c r="F27" s="22"/>
      <c r="G27" s="22"/>
      <c r="H27" s="22"/>
      <c r="I27" s="22"/>
      <c r="J27" s="22"/>
      <c r="K27" s="22"/>
      <c r="L27" s="22"/>
    </row>
    <row r="28" spans="2:21" ht="15" x14ac:dyDescent="0.25">
      <c r="B28" s="439" t="s">
        <v>226</v>
      </c>
      <c r="C28" s="22"/>
      <c r="D28" s="22"/>
      <c r="E28" s="22"/>
      <c r="F28" s="22"/>
      <c r="G28" s="22"/>
      <c r="H28" s="22"/>
      <c r="I28" s="22"/>
      <c r="J28" s="22"/>
      <c r="K28" s="22"/>
      <c r="L28" s="22"/>
    </row>
    <row r="29" spans="2:21" ht="8.1" customHeight="1" x14ac:dyDescent="0.25">
      <c r="B29" s="22"/>
      <c r="C29" s="22"/>
      <c r="D29" s="22"/>
      <c r="E29" s="22"/>
      <c r="F29" s="22"/>
      <c r="G29" s="22"/>
      <c r="H29" s="22"/>
      <c r="I29" s="22"/>
      <c r="J29" s="22"/>
      <c r="K29" s="22"/>
      <c r="L29" s="22"/>
    </row>
    <row r="30" spans="2:21" ht="24.9" customHeight="1" x14ac:dyDescent="0.25">
      <c r="B30" s="1045" t="s">
        <v>6</v>
      </c>
      <c r="C30" s="1043">
        <v>2009</v>
      </c>
      <c r="D30" s="1043"/>
      <c r="E30" s="1043">
        <v>2010</v>
      </c>
      <c r="F30" s="1044"/>
      <c r="G30" s="1043">
        <v>2011</v>
      </c>
      <c r="H30" s="1044"/>
      <c r="I30" s="1043">
        <v>2012</v>
      </c>
      <c r="J30" s="1044"/>
      <c r="K30" s="1043">
        <v>2013</v>
      </c>
      <c r="L30" s="1044"/>
      <c r="M30" s="1043">
        <v>2014</v>
      </c>
      <c r="N30" s="1044"/>
      <c r="O30" s="1043">
        <v>2015</v>
      </c>
      <c r="P30" s="1044"/>
      <c r="Q30" s="1043">
        <v>2016</v>
      </c>
      <c r="R30" s="1044"/>
      <c r="S30" s="1043">
        <v>2017</v>
      </c>
      <c r="T30" s="1044"/>
    </row>
    <row r="31" spans="2:21" ht="24.9" customHeight="1" x14ac:dyDescent="0.25">
      <c r="B31" s="1046"/>
      <c r="C31" s="195" t="s">
        <v>149</v>
      </c>
      <c r="D31" s="195" t="s">
        <v>150</v>
      </c>
      <c r="E31" s="195" t="s">
        <v>149</v>
      </c>
      <c r="F31" s="196" t="s">
        <v>150</v>
      </c>
      <c r="G31" s="195" t="s">
        <v>149</v>
      </c>
      <c r="H31" s="196" t="s">
        <v>150</v>
      </c>
      <c r="I31" s="195" t="s">
        <v>149</v>
      </c>
      <c r="J31" s="196" t="s">
        <v>150</v>
      </c>
      <c r="K31" s="195" t="s">
        <v>149</v>
      </c>
      <c r="L31" s="196" t="s">
        <v>150</v>
      </c>
      <c r="M31" s="195" t="s">
        <v>149</v>
      </c>
      <c r="N31" s="196" t="s">
        <v>150</v>
      </c>
      <c r="O31" s="195" t="s">
        <v>149</v>
      </c>
      <c r="P31" s="196" t="s">
        <v>150</v>
      </c>
      <c r="Q31" s="195" t="s">
        <v>149</v>
      </c>
      <c r="R31" s="196" t="s">
        <v>150</v>
      </c>
      <c r="S31" s="195" t="s">
        <v>149</v>
      </c>
      <c r="T31" s="196" t="s">
        <v>150</v>
      </c>
    </row>
    <row r="32" spans="2:21" ht="24.9" customHeight="1" thickBot="1" x14ac:dyDescent="0.3">
      <c r="B32" s="313"/>
      <c r="C32" s="3"/>
      <c r="D32" s="3"/>
      <c r="E32" s="3"/>
      <c r="F32" s="3"/>
      <c r="G32" s="3"/>
      <c r="H32" s="3"/>
      <c r="O32" s="28"/>
      <c r="P32" s="28"/>
      <c r="Q32" s="28"/>
      <c r="R32" s="28"/>
      <c r="S32" s="28"/>
      <c r="T32" s="28"/>
    </row>
    <row r="33" spans="1:20" ht="24.9" customHeight="1" x14ac:dyDescent="0.25">
      <c r="A33" s="337"/>
      <c r="B33" s="164" t="s">
        <v>0</v>
      </c>
      <c r="C33" s="478">
        <v>1600</v>
      </c>
      <c r="D33" s="479">
        <v>1950</v>
      </c>
      <c r="E33" s="477">
        <v>2800</v>
      </c>
      <c r="F33" s="477">
        <v>3400</v>
      </c>
      <c r="G33" s="478">
        <v>3200</v>
      </c>
      <c r="H33" s="479">
        <v>3650</v>
      </c>
      <c r="I33" s="501">
        <v>3250</v>
      </c>
      <c r="J33" s="502">
        <v>3700</v>
      </c>
      <c r="K33" s="501">
        <v>3250</v>
      </c>
      <c r="L33" s="502">
        <v>3700</v>
      </c>
      <c r="M33" s="501">
        <v>4450</v>
      </c>
      <c r="N33" s="502">
        <v>5300</v>
      </c>
      <c r="O33" s="501">
        <v>2300</v>
      </c>
      <c r="P33" s="502">
        <v>2700</v>
      </c>
      <c r="Q33" s="331">
        <v>1725</v>
      </c>
      <c r="R33" s="332">
        <v>2050</v>
      </c>
      <c r="S33" s="331">
        <v>2350</v>
      </c>
      <c r="T33" s="332">
        <v>2450</v>
      </c>
    </row>
    <row r="34" spans="1:20" ht="24.9" customHeight="1" x14ac:dyDescent="0.25">
      <c r="A34" s="337"/>
      <c r="B34" s="112" t="s">
        <v>1</v>
      </c>
      <c r="C34" s="482">
        <v>1600</v>
      </c>
      <c r="D34" s="483">
        <v>1900</v>
      </c>
      <c r="E34" s="453">
        <v>2500</v>
      </c>
      <c r="F34" s="453">
        <v>3000</v>
      </c>
      <c r="G34" s="482">
        <v>3500</v>
      </c>
      <c r="H34" s="483">
        <v>4200</v>
      </c>
      <c r="I34" s="484">
        <v>3200</v>
      </c>
      <c r="J34" s="485">
        <v>3500</v>
      </c>
      <c r="K34" s="484">
        <v>3250</v>
      </c>
      <c r="L34" s="485">
        <v>3800</v>
      </c>
      <c r="M34" s="484">
        <v>4700</v>
      </c>
      <c r="N34" s="485">
        <v>5300</v>
      </c>
      <c r="O34" s="484">
        <v>2500</v>
      </c>
      <c r="P34" s="485">
        <v>2900</v>
      </c>
      <c r="Q34" s="310">
        <v>1725</v>
      </c>
      <c r="R34" s="307">
        <v>1900</v>
      </c>
      <c r="S34" s="310">
        <v>2350</v>
      </c>
      <c r="T34" s="307">
        <v>2450</v>
      </c>
    </row>
    <row r="35" spans="1:20" ht="24.9" customHeight="1" x14ac:dyDescent="0.25">
      <c r="A35" s="337"/>
      <c r="B35" s="164" t="s">
        <v>2</v>
      </c>
      <c r="C35" s="487">
        <v>1600</v>
      </c>
      <c r="D35" s="488">
        <v>2050</v>
      </c>
      <c r="E35" s="486">
        <v>2500</v>
      </c>
      <c r="F35" s="486">
        <v>3150</v>
      </c>
      <c r="G35" s="487">
        <v>3600</v>
      </c>
      <c r="H35" s="488">
        <v>4300</v>
      </c>
      <c r="I35" s="489">
        <v>3000</v>
      </c>
      <c r="J35" s="490">
        <v>3400</v>
      </c>
      <c r="K35" s="489">
        <v>3400</v>
      </c>
      <c r="L35" s="490">
        <v>4375</v>
      </c>
      <c r="M35" s="489">
        <v>4600</v>
      </c>
      <c r="N35" s="490">
        <v>5250</v>
      </c>
      <c r="O35" s="489">
        <v>2750</v>
      </c>
      <c r="P35" s="490">
        <v>3050</v>
      </c>
      <c r="Q35" s="311">
        <v>1725</v>
      </c>
      <c r="R35" s="308">
        <v>1900</v>
      </c>
      <c r="S35" s="311">
        <v>2350</v>
      </c>
      <c r="T35" s="308">
        <v>2450</v>
      </c>
    </row>
    <row r="36" spans="1:20" ht="24.9" customHeight="1" x14ac:dyDescent="0.25">
      <c r="A36" s="337"/>
      <c r="B36" s="113" t="s">
        <v>3</v>
      </c>
      <c r="C36" s="491">
        <v>1800</v>
      </c>
      <c r="D36" s="492">
        <v>2200</v>
      </c>
      <c r="E36" s="457">
        <v>2700</v>
      </c>
      <c r="F36" s="457">
        <v>3800</v>
      </c>
      <c r="G36" s="491">
        <v>3400</v>
      </c>
      <c r="H36" s="492">
        <v>4000</v>
      </c>
      <c r="I36" s="493">
        <v>2800</v>
      </c>
      <c r="J36" s="494">
        <v>3300</v>
      </c>
      <c r="K36" s="493">
        <v>4800</v>
      </c>
      <c r="L36" s="494">
        <v>6325</v>
      </c>
      <c r="M36" s="493">
        <v>3900</v>
      </c>
      <c r="N36" s="494">
        <v>4700</v>
      </c>
      <c r="O36" s="493">
        <v>2600</v>
      </c>
      <c r="P36" s="494">
        <v>3175</v>
      </c>
      <c r="Q36" s="351">
        <v>1725</v>
      </c>
      <c r="R36" s="352">
        <v>1900</v>
      </c>
      <c r="S36" s="351">
        <v>2400</v>
      </c>
      <c r="T36" s="352">
        <v>2550</v>
      </c>
    </row>
    <row r="37" spans="1:20" ht="24.9" customHeight="1" x14ac:dyDescent="0.25">
      <c r="A37" s="337"/>
      <c r="B37" s="164" t="s">
        <v>4</v>
      </c>
      <c r="C37" s="487">
        <v>1900</v>
      </c>
      <c r="D37" s="488">
        <v>2100</v>
      </c>
      <c r="E37" s="486">
        <v>3000</v>
      </c>
      <c r="F37" s="486">
        <v>3800</v>
      </c>
      <c r="G37" s="487">
        <v>3600</v>
      </c>
      <c r="H37" s="488">
        <v>4075</v>
      </c>
      <c r="I37" s="489">
        <v>2550</v>
      </c>
      <c r="J37" s="490">
        <v>3000</v>
      </c>
      <c r="K37" s="489">
        <v>4200</v>
      </c>
      <c r="L37" s="490">
        <v>5350</v>
      </c>
      <c r="M37" s="489">
        <v>3575</v>
      </c>
      <c r="N37" s="490">
        <v>4400</v>
      </c>
      <c r="O37" s="489">
        <v>2250</v>
      </c>
      <c r="P37" s="490">
        <v>2600</v>
      </c>
      <c r="Q37" s="327">
        <v>1700</v>
      </c>
      <c r="R37" s="333">
        <v>1825</v>
      </c>
      <c r="S37" s="327">
        <v>2450</v>
      </c>
      <c r="T37" s="333">
        <v>2650</v>
      </c>
    </row>
    <row r="38" spans="1:20" ht="24.9" customHeight="1" x14ac:dyDescent="0.25">
      <c r="A38" s="337"/>
      <c r="B38" s="112" t="s">
        <v>5</v>
      </c>
      <c r="C38" s="482">
        <v>1900</v>
      </c>
      <c r="D38" s="483">
        <v>2150</v>
      </c>
      <c r="E38" s="453">
        <v>2900</v>
      </c>
      <c r="F38" s="453">
        <v>3500</v>
      </c>
      <c r="G38" s="482">
        <v>3650</v>
      </c>
      <c r="H38" s="483">
        <v>4550</v>
      </c>
      <c r="I38" s="484">
        <v>2600</v>
      </c>
      <c r="J38" s="485">
        <v>3200</v>
      </c>
      <c r="K38" s="484">
        <v>4000</v>
      </c>
      <c r="L38" s="485">
        <v>4750</v>
      </c>
      <c r="M38" s="484">
        <v>3575</v>
      </c>
      <c r="N38" s="485">
        <v>4100</v>
      </c>
      <c r="O38" s="484">
        <v>2200</v>
      </c>
      <c r="P38" s="485">
        <v>2500</v>
      </c>
      <c r="Q38" s="328">
        <v>1675</v>
      </c>
      <c r="R38" s="334">
        <v>1800</v>
      </c>
      <c r="S38" s="328">
        <v>2075</v>
      </c>
      <c r="T38" s="334">
        <v>2300</v>
      </c>
    </row>
    <row r="39" spans="1:20" ht="24.9" customHeight="1" x14ac:dyDescent="0.25">
      <c r="A39" s="337"/>
      <c r="B39" s="164" t="s">
        <v>60</v>
      </c>
      <c r="C39" s="487">
        <v>1850</v>
      </c>
      <c r="D39" s="488">
        <v>2150</v>
      </c>
      <c r="E39" s="486">
        <v>2950</v>
      </c>
      <c r="F39" s="486">
        <v>3300</v>
      </c>
      <c r="G39" s="487">
        <v>3612</v>
      </c>
      <c r="H39" s="488">
        <v>4100</v>
      </c>
      <c r="I39" s="489">
        <v>2550</v>
      </c>
      <c r="J39" s="490">
        <v>3200</v>
      </c>
      <c r="K39" s="489">
        <v>4200</v>
      </c>
      <c r="L39" s="490">
        <v>4900</v>
      </c>
      <c r="M39" s="489">
        <v>3425</v>
      </c>
      <c r="N39" s="490">
        <v>4100</v>
      </c>
      <c r="O39" s="489">
        <v>2300</v>
      </c>
      <c r="P39" s="490">
        <v>2600</v>
      </c>
      <c r="Q39" s="327">
        <v>1675</v>
      </c>
      <c r="R39" s="333">
        <v>1800</v>
      </c>
      <c r="S39" s="327">
        <v>1950</v>
      </c>
      <c r="T39" s="333">
        <v>2025</v>
      </c>
    </row>
    <row r="40" spans="1:20" ht="24.9" customHeight="1" x14ac:dyDescent="0.25">
      <c r="A40" s="337"/>
      <c r="B40" s="112" t="s">
        <v>61</v>
      </c>
      <c r="C40" s="482">
        <v>1900</v>
      </c>
      <c r="D40" s="483">
        <v>2200</v>
      </c>
      <c r="E40" s="453">
        <v>2725</v>
      </c>
      <c r="F40" s="453">
        <v>3200</v>
      </c>
      <c r="G40" s="482">
        <v>3300</v>
      </c>
      <c r="H40" s="483">
        <v>3900</v>
      </c>
      <c r="I40" s="484">
        <v>2600</v>
      </c>
      <c r="J40" s="485">
        <v>3450</v>
      </c>
      <c r="K40" s="484">
        <v>4200</v>
      </c>
      <c r="L40" s="485">
        <v>5000</v>
      </c>
      <c r="M40" s="484">
        <v>2775</v>
      </c>
      <c r="N40" s="485">
        <v>4000</v>
      </c>
      <c r="O40" s="484">
        <v>1950</v>
      </c>
      <c r="P40" s="485">
        <v>2200</v>
      </c>
      <c r="Q40" s="328">
        <v>1675</v>
      </c>
      <c r="R40" s="334">
        <v>1775</v>
      </c>
      <c r="S40" s="328">
        <v>1900</v>
      </c>
      <c r="T40" s="334">
        <v>1925</v>
      </c>
    </row>
    <row r="41" spans="1:20" ht="24.9" customHeight="1" x14ac:dyDescent="0.25">
      <c r="A41" s="337"/>
      <c r="B41" s="164" t="s">
        <v>62</v>
      </c>
      <c r="C41" s="487">
        <v>2150</v>
      </c>
      <c r="D41" s="488">
        <v>2800</v>
      </c>
      <c r="E41" s="486">
        <v>2850</v>
      </c>
      <c r="F41" s="486">
        <v>3350</v>
      </c>
      <c r="G41" s="487">
        <v>3175</v>
      </c>
      <c r="H41" s="488">
        <v>3800</v>
      </c>
      <c r="I41" s="489">
        <v>3050</v>
      </c>
      <c r="J41" s="490">
        <v>3600</v>
      </c>
      <c r="K41" s="489">
        <v>4350</v>
      </c>
      <c r="L41" s="490">
        <v>4900</v>
      </c>
      <c r="M41" s="489">
        <v>2425</v>
      </c>
      <c r="N41" s="490">
        <v>3200</v>
      </c>
      <c r="O41" s="489">
        <v>1900</v>
      </c>
      <c r="P41" s="490">
        <v>2200</v>
      </c>
      <c r="Q41" s="327">
        <v>1700</v>
      </c>
      <c r="R41" s="333">
        <v>1800</v>
      </c>
      <c r="S41" s="327">
        <v>2000</v>
      </c>
      <c r="T41" s="333">
        <v>2050</v>
      </c>
    </row>
    <row r="42" spans="1:20" ht="24.9" customHeight="1" x14ac:dyDescent="0.25">
      <c r="A42" s="337"/>
      <c r="B42" s="112" t="s">
        <v>63</v>
      </c>
      <c r="C42" s="482">
        <v>2400</v>
      </c>
      <c r="D42" s="483">
        <v>3200</v>
      </c>
      <c r="E42" s="453">
        <v>3000</v>
      </c>
      <c r="F42" s="453">
        <v>3200</v>
      </c>
      <c r="G42" s="482">
        <v>3175</v>
      </c>
      <c r="H42" s="483">
        <v>3500</v>
      </c>
      <c r="I42" s="484">
        <v>3200</v>
      </c>
      <c r="J42" s="485">
        <v>3600</v>
      </c>
      <c r="K42" s="484">
        <v>4350</v>
      </c>
      <c r="L42" s="485">
        <v>4675</v>
      </c>
      <c r="M42" s="484">
        <v>2375</v>
      </c>
      <c r="N42" s="485">
        <v>2950</v>
      </c>
      <c r="O42" s="484">
        <v>1900</v>
      </c>
      <c r="P42" s="485">
        <v>2200</v>
      </c>
      <c r="Q42" s="328">
        <v>1675</v>
      </c>
      <c r="R42" s="334">
        <v>1750</v>
      </c>
      <c r="S42" s="328">
        <v>1975</v>
      </c>
      <c r="T42" s="334">
        <v>2025</v>
      </c>
    </row>
    <row r="43" spans="1:20" ht="24.9" customHeight="1" x14ac:dyDescent="0.25">
      <c r="A43" s="337"/>
      <c r="B43" s="164" t="s">
        <v>64</v>
      </c>
      <c r="C43" s="487">
        <v>3100</v>
      </c>
      <c r="D43" s="488">
        <v>3600</v>
      </c>
      <c r="E43" s="486">
        <v>2900</v>
      </c>
      <c r="F43" s="486">
        <v>3200</v>
      </c>
      <c r="G43" s="487">
        <v>3200</v>
      </c>
      <c r="H43" s="488">
        <v>3700</v>
      </c>
      <c r="I43" s="489">
        <v>3200</v>
      </c>
      <c r="J43" s="490">
        <v>3550</v>
      </c>
      <c r="K43" s="489">
        <v>4350</v>
      </c>
      <c r="L43" s="490">
        <v>4850</v>
      </c>
      <c r="M43" s="489">
        <v>2200</v>
      </c>
      <c r="N43" s="490">
        <v>2600</v>
      </c>
      <c r="O43" s="489">
        <v>1775</v>
      </c>
      <c r="P43" s="490">
        <v>2100</v>
      </c>
      <c r="Q43" s="327">
        <v>1650</v>
      </c>
      <c r="R43" s="333">
        <v>1750</v>
      </c>
      <c r="S43" s="327">
        <v>1975</v>
      </c>
      <c r="T43" s="333">
        <v>2000</v>
      </c>
    </row>
    <row r="44" spans="1:20" ht="24.9" customHeight="1" thickBot="1" x14ac:dyDescent="0.3">
      <c r="A44" s="337"/>
      <c r="B44" s="296" t="s">
        <v>65</v>
      </c>
      <c r="C44" s="496">
        <v>3100</v>
      </c>
      <c r="D44" s="497">
        <v>3600</v>
      </c>
      <c r="E44" s="495">
        <v>2900</v>
      </c>
      <c r="F44" s="500">
        <v>3200</v>
      </c>
      <c r="G44" s="496">
        <v>3200</v>
      </c>
      <c r="H44" s="497">
        <v>3700</v>
      </c>
      <c r="I44" s="498">
        <v>3250</v>
      </c>
      <c r="J44" s="499">
        <v>3550</v>
      </c>
      <c r="K44" s="498">
        <v>4400</v>
      </c>
      <c r="L44" s="499">
        <v>5100</v>
      </c>
      <c r="M44" s="498">
        <v>2225</v>
      </c>
      <c r="N44" s="499">
        <v>2600</v>
      </c>
      <c r="O44" s="498">
        <v>1600</v>
      </c>
      <c r="P44" s="499">
        <v>1850</v>
      </c>
      <c r="Q44" s="886">
        <v>1825</v>
      </c>
      <c r="R44" s="887">
        <v>1875</v>
      </c>
      <c r="S44" s="886">
        <v>2000</v>
      </c>
      <c r="T44" s="887">
        <v>2150</v>
      </c>
    </row>
    <row r="45" spans="1:20" ht="6" customHeight="1" x14ac:dyDescent="0.25"/>
    <row r="46" spans="1:20"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0">
    <mergeCell ref="S6:T6"/>
    <mergeCell ref="S30:T30"/>
    <mergeCell ref="G30:H30"/>
    <mergeCell ref="G6:H6"/>
    <mergeCell ref="B30:B31"/>
    <mergeCell ref="C30:D30"/>
    <mergeCell ref="E30:F30"/>
    <mergeCell ref="B6:B7"/>
    <mergeCell ref="C6:D6"/>
    <mergeCell ref="E6:F6"/>
    <mergeCell ref="I6:J6"/>
    <mergeCell ref="I30:J30"/>
    <mergeCell ref="K6:L6"/>
    <mergeCell ref="K30:L30"/>
    <mergeCell ref="Q6:R6"/>
    <mergeCell ref="Q30:R30"/>
    <mergeCell ref="O6:P6"/>
    <mergeCell ref="O30:P30"/>
    <mergeCell ref="M6:N6"/>
    <mergeCell ref="M30:N30"/>
  </mergeCells>
  <hyperlinks>
    <hyperlink ref="U2" location="contenido!A75" display="Volver al índice"/>
    <hyperlink ref="U26" location="contenido!A75"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colBreaks count="1" manualBreakCount="1">
    <brk id="20" max="46"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workbookViewId="0">
      <selection activeCell="H70" sqref="H70"/>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4"/>
      <c r="C3" s="315"/>
      <c r="D3" s="315"/>
      <c r="E3" s="315"/>
      <c r="F3" s="315"/>
      <c r="G3" s="315"/>
      <c r="H3" s="315"/>
      <c r="I3" s="316"/>
      <c r="J3" s="315"/>
      <c r="K3" s="317"/>
      <c r="M3" s="59" t="s">
        <v>189</v>
      </c>
    </row>
    <row r="4" spans="2:13" x14ac:dyDescent="0.25">
      <c r="B4" s="318"/>
      <c r="C4" s="49"/>
      <c r="D4" s="49"/>
      <c r="E4" s="49"/>
      <c r="F4" s="49"/>
      <c r="G4" s="49"/>
      <c r="H4" s="49"/>
      <c r="I4" s="50"/>
      <c r="J4" s="49"/>
      <c r="K4" s="319"/>
    </row>
    <row r="5" spans="2:13" ht="15.6" x14ac:dyDescent="0.3">
      <c r="B5" s="320" t="s">
        <v>170</v>
      </c>
      <c r="C5" s="49"/>
      <c r="D5" s="49"/>
      <c r="E5" s="49"/>
      <c r="F5" s="49"/>
      <c r="G5" s="49"/>
      <c r="H5" s="49"/>
      <c r="I5" s="50"/>
      <c r="J5" s="49"/>
      <c r="K5" s="319"/>
    </row>
    <row r="6" spans="2:13" ht="15" x14ac:dyDescent="0.25">
      <c r="B6" s="321"/>
      <c r="C6" s="49"/>
      <c r="D6" s="49"/>
      <c r="E6" s="49"/>
      <c r="F6" s="49"/>
      <c r="G6" s="49"/>
      <c r="H6" s="49"/>
      <c r="I6" s="50"/>
      <c r="J6" s="49"/>
      <c r="K6" s="319"/>
    </row>
    <row r="7" spans="2:13" ht="15" x14ac:dyDescent="0.25">
      <c r="B7" s="321"/>
      <c r="C7" s="49"/>
      <c r="D7" s="49"/>
      <c r="E7" s="49"/>
      <c r="F7" s="49"/>
      <c r="G7" s="49"/>
      <c r="H7" s="49"/>
      <c r="I7" s="50"/>
      <c r="J7" s="49"/>
      <c r="K7" s="319"/>
    </row>
    <row r="8" spans="2:13" ht="15" x14ac:dyDescent="0.25">
      <c r="B8" s="321" t="s">
        <v>151</v>
      </c>
      <c r="C8" s="49"/>
      <c r="D8" s="49"/>
      <c r="E8" s="49"/>
      <c r="F8" s="49"/>
      <c r="G8" s="49"/>
      <c r="H8" s="51" t="s">
        <v>161</v>
      </c>
      <c r="I8" s="50"/>
      <c r="J8" s="49"/>
      <c r="K8" s="319"/>
    </row>
    <row r="9" spans="2:13" ht="15" x14ac:dyDescent="0.25">
      <c r="B9" s="321"/>
      <c r="C9" s="49"/>
      <c r="D9" s="49"/>
      <c r="E9" s="49"/>
      <c r="F9" s="49"/>
      <c r="G9" s="49"/>
      <c r="H9" s="49"/>
      <c r="I9" s="50"/>
      <c r="J9" s="49"/>
      <c r="K9" s="319"/>
    </row>
    <row r="10" spans="2:13" ht="15" x14ac:dyDescent="0.25">
      <c r="B10" s="321" t="s">
        <v>152</v>
      </c>
      <c r="C10" s="49"/>
      <c r="D10" s="49"/>
      <c r="E10" s="49"/>
      <c r="F10" s="49"/>
      <c r="G10" s="49"/>
      <c r="H10" s="51" t="s">
        <v>169</v>
      </c>
      <c r="I10" s="50"/>
      <c r="J10" s="49"/>
      <c r="K10" s="319"/>
    </row>
    <row r="11" spans="2:13" ht="15" x14ac:dyDescent="0.25">
      <c r="B11" s="321"/>
      <c r="C11" s="49"/>
      <c r="D11" s="49"/>
      <c r="E11" s="49"/>
      <c r="F11" s="49"/>
      <c r="G11" s="49"/>
      <c r="H11" s="49"/>
      <c r="I11" s="50"/>
      <c r="J11" s="49"/>
      <c r="K11" s="319"/>
    </row>
    <row r="12" spans="2:13" ht="15" x14ac:dyDescent="0.25">
      <c r="B12" s="321" t="s">
        <v>153</v>
      </c>
      <c r="C12" s="49"/>
      <c r="D12" s="49"/>
      <c r="E12" s="49"/>
      <c r="F12" s="49"/>
      <c r="G12" s="49"/>
      <c r="H12" s="51" t="s">
        <v>162</v>
      </c>
      <c r="I12" s="50"/>
      <c r="J12" s="49"/>
      <c r="K12" s="319"/>
    </row>
    <row r="13" spans="2:13" ht="15" x14ac:dyDescent="0.25">
      <c r="B13" s="321"/>
      <c r="C13" s="49"/>
      <c r="D13" s="49"/>
      <c r="E13" s="49"/>
      <c r="F13" s="49"/>
      <c r="G13" s="49"/>
      <c r="H13" s="49"/>
      <c r="I13" s="50"/>
      <c r="J13" s="49"/>
      <c r="K13" s="319"/>
    </row>
    <row r="14" spans="2:13" ht="15" x14ac:dyDescent="0.25">
      <c r="B14" s="321" t="s">
        <v>154</v>
      </c>
      <c r="C14" s="49"/>
      <c r="D14" s="49"/>
      <c r="E14" s="49"/>
      <c r="F14" s="49"/>
      <c r="G14" s="49"/>
      <c r="H14" s="51" t="s">
        <v>163</v>
      </c>
      <c r="I14" s="50"/>
      <c r="J14" s="49"/>
      <c r="K14" s="319"/>
    </row>
    <row r="15" spans="2:13" ht="15" x14ac:dyDescent="0.25">
      <c r="B15" s="321"/>
      <c r="C15" s="49"/>
      <c r="D15" s="49"/>
      <c r="E15" s="49"/>
      <c r="F15" s="49"/>
      <c r="G15" s="49"/>
      <c r="H15" s="49"/>
      <c r="I15" s="50"/>
      <c r="J15" s="49"/>
      <c r="K15" s="319"/>
    </row>
    <row r="16" spans="2:13" ht="15" x14ac:dyDescent="0.25">
      <c r="B16" s="321" t="s">
        <v>155</v>
      </c>
      <c r="C16" s="49"/>
      <c r="D16" s="49"/>
      <c r="E16" s="49"/>
      <c r="F16" s="49"/>
      <c r="G16" s="49"/>
      <c r="H16" s="51" t="s">
        <v>164</v>
      </c>
      <c r="I16" s="50"/>
      <c r="J16" s="49"/>
      <c r="K16" s="319"/>
    </row>
    <row r="17" spans="2:11" ht="15" x14ac:dyDescent="0.25">
      <c r="B17" s="321"/>
      <c r="C17" s="49"/>
      <c r="D17" s="49"/>
      <c r="E17" s="49"/>
      <c r="F17" s="49"/>
      <c r="G17" s="49"/>
      <c r="H17" s="49"/>
      <c r="I17" s="50"/>
      <c r="J17" s="49"/>
      <c r="K17" s="319"/>
    </row>
    <row r="18" spans="2:11" ht="15" x14ac:dyDescent="0.25">
      <c r="B18" s="321" t="s">
        <v>156</v>
      </c>
      <c r="C18" s="49"/>
      <c r="D18" s="49"/>
      <c r="E18" s="49"/>
      <c r="F18" s="49"/>
      <c r="G18" s="49"/>
      <c r="H18" s="51" t="s">
        <v>165</v>
      </c>
      <c r="I18" s="50"/>
      <c r="J18" s="49"/>
      <c r="K18" s="319"/>
    </row>
    <row r="19" spans="2:11" ht="15" x14ac:dyDescent="0.25">
      <c r="B19" s="321"/>
      <c r="C19" s="49"/>
      <c r="D19" s="49"/>
      <c r="E19" s="49"/>
      <c r="F19" s="49"/>
      <c r="G19" s="49"/>
      <c r="H19" s="49"/>
      <c r="I19" s="50"/>
      <c r="J19" s="49"/>
      <c r="K19" s="319"/>
    </row>
    <row r="20" spans="2:11" ht="15" x14ac:dyDescent="0.25">
      <c r="B20" s="321" t="s">
        <v>157</v>
      </c>
      <c r="C20" s="49"/>
      <c r="D20" s="49"/>
      <c r="E20" s="49"/>
      <c r="F20" s="49"/>
      <c r="G20" s="49"/>
      <c r="H20" s="51" t="s">
        <v>166</v>
      </c>
      <c r="I20" s="50"/>
      <c r="J20" s="49"/>
      <c r="K20" s="319"/>
    </row>
    <row r="21" spans="2:11" ht="15" x14ac:dyDescent="0.25">
      <c r="B21" s="321"/>
      <c r="C21" s="49"/>
      <c r="D21" s="49"/>
      <c r="E21" s="49"/>
      <c r="F21" s="49"/>
      <c r="G21" s="49"/>
      <c r="H21" s="49"/>
      <c r="I21" s="50"/>
      <c r="J21" s="49"/>
      <c r="K21" s="319"/>
    </row>
    <row r="22" spans="2:11" ht="15" x14ac:dyDescent="0.25">
      <c r="B22" s="321" t="s">
        <v>158</v>
      </c>
      <c r="C22" s="49"/>
      <c r="D22" s="49"/>
      <c r="E22" s="49"/>
      <c r="F22" s="49"/>
      <c r="G22" s="49"/>
      <c r="H22" s="51" t="s">
        <v>167</v>
      </c>
      <c r="I22" s="50"/>
      <c r="J22" s="49"/>
      <c r="K22" s="319"/>
    </row>
    <row r="23" spans="2:11" ht="15" x14ac:dyDescent="0.25">
      <c r="B23" s="321"/>
      <c r="C23" s="49"/>
      <c r="D23" s="49"/>
      <c r="E23" s="49"/>
      <c r="F23" s="49"/>
      <c r="G23" s="49"/>
      <c r="H23" s="49"/>
      <c r="I23" s="50"/>
      <c r="J23" s="49"/>
      <c r="K23" s="319"/>
    </row>
    <row r="24" spans="2:11" ht="15" x14ac:dyDescent="0.25">
      <c r="B24" s="321" t="s">
        <v>159</v>
      </c>
      <c r="C24" s="49"/>
      <c r="D24" s="49"/>
      <c r="E24" s="49"/>
      <c r="F24" s="49"/>
      <c r="G24" s="49"/>
      <c r="H24" s="51" t="s">
        <v>168</v>
      </c>
      <c r="I24" s="50"/>
      <c r="J24" s="49"/>
      <c r="K24" s="319"/>
    </row>
    <row r="25" spans="2:11" x14ac:dyDescent="0.25">
      <c r="B25" s="318"/>
      <c r="C25" s="49"/>
      <c r="D25" s="49"/>
      <c r="E25" s="49"/>
      <c r="F25" s="49"/>
      <c r="G25" s="49"/>
      <c r="H25" s="49"/>
      <c r="I25" s="50"/>
      <c r="J25" s="49"/>
      <c r="K25" s="319"/>
    </row>
    <row r="26" spans="2:11" x14ac:dyDescent="0.25">
      <c r="B26" s="318"/>
      <c r="C26" s="49"/>
      <c r="D26" s="49"/>
      <c r="E26" s="49"/>
      <c r="F26" s="49"/>
      <c r="G26" s="49"/>
      <c r="H26" s="49"/>
      <c r="I26" s="50"/>
      <c r="J26" s="49"/>
      <c r="K26" s="319"/>
    </row>
    <row r="27" spans="2:11" ht="14.4" thickBot="1" x14ac:dyDescent="0.3">
      <c r="B27" s="322"/>
      <c r="C27" s="323"/>
      <c r="D27" s="323"/>
      <c r="E27" s="323"/>
      <c r="F27" s="323"/>
      <c r="G27" s="323"/>
      <c r="H27" s="323"/>
      <c r="I27" s="324"/>
      <c r="J27" s="323"/>
      <c r="K27" s="325"/>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U46"/>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1.6640625" style="7" customWidth="1"/>
    <col min="2" max="2" width="19.6640625" style="7" customWidth="1"/>
    <col min="3" max="5" width="16.6640625" style="7" customWidth="1"/>
    <col min="6" max="8" width="18.44140625" style="7" customWidth="1"/>
    <col min="9" max="9" width="18.44140625" style="126" customWidth="1"/>
    <col min="10" max="10" width="2.33203125" style="126" customWidth="1"/>
    <col min="11" max="11" width="19.6640625" style="7" customWidth="1"/>
    <col min="12" max="19" width="18.21875" style="7" customWidth="1"/>
    <col min="20" max="20" width="3.109375" style="7" customWidth="1"/>
    <col min="21" max="16384" width="11.44140625" style="7"/>
  </cols>
  <sheetData>
    <row r="2" spans="2:21" ht="15.6" x14ac:dyDescent="0.3">
      <c r="B2" s="137" t="s">
        <v>603</v>
      </c>
      <c r="C2" s="138"/>
      <c r="G2" s="136" t="s">
        <v>211</v>
      </c>
      <c r="H2" s="136"/>
      <c r="K2" s="137" t="s">
        <v>603</v>
      </c>
      <c r="P2" s="136" t="s">
        <v>212</v>
      </c>
      <c r="R2" s="578"/>
      <c r="S2" s="578"/>
      <c r="U2" s="578" t="s">
        <v>189</v>
      </c>
    </row>
    <row r="3" spans="2:21" ht="15" x14ac:dyDescent="0.25">
      <c r="B3" s="623" t="s">
        <v>229</v>
      </c>
      <c r="C3" s="808"/>
      <c r="D3" s="808"/>
      <c r="E3" s="808"/>
      <c r="F3" s="808"/>
      <c r="G3" s="808"/>
      <c r="H3" s="808"/>
      <c r="I3" s="808"/>
      <c r="K3" s="623" t="s">
        <v>229</v>
      </c>
      <c r="L3" s="808"/>
      <c r="M3" s="808"/>
      <c r="N3" s="808"/>
      <c r="O3" s="808"/>
      <c r="P3" s="808"/>
      <c r="R3" s="37"/>
      <c r="S3" s="37"/>
    </row>
    <row r="4" spans="2:21" ht="12" customHeight="1" x14ac:dyDescent="0.25">
      <c r="C4" s="666"/>
      <c r="D4" s="666"/>
      <c r="E4" s="666"/>
      <c r="F4" s="666"/>
      <c r="G4" s="666"/>
      <c r="H4" s="666"/>
      <c r="I4" s="666"/>
      <c r="L4" s="666"/>
      <c r="M4" s="666"/>
      <c r="N4" s="666"/>
      <c r="O4" s="666"/>
      <c r="P4" s="666"/>
    </row>
    <row r="5" spans="2:21" ht="30" customHeight="1" x14ac:dyDescent="0.25">
      <c r="B5" s="581" t="s">
        <v>353</v>
      </c>
      <c r="C5" s="652">
        <v>2003</v>
      </c>
      <c r="D5" s="652">
        <v>2004</v>
      </c>
      <c r="E5" s="652">
        <v>2005</v>
      </c>
      <c r="F5" s="652">
        <v>2006</v>
      </c>
      <c r="G5" s="652">
        <v>2007</v>
      </c>
      <c r="H5" s="652">
        <v>2008</v>
      </c>
      <c r="I5" s="652">
        <v>2009</v>
      </c>
      <c r="J5" s="625"/>
      <c r="K5" s="581" t="s">
        <v>353</v>
      </c>
      <c r="L5" s="652">
        <v>2010</v>
      </c>
      <c r="M5" s="652">
        <v>2011</v>
      </c>
      <c r="N5" s="652">
        <v>2012</v>
      </c>
      <c r="O5" s="653">
        <v>2013</v>
      </c>
      <c r="P5" s="653">
        <v>2014</v>
      </c>
      <c r="Q5" s="653">
        <v>2015</v>
      </c>
      <c r="R5" s="653">
        <v>2016</v>
      </c>
      <c r="S5" s="653" t="s">
        <v>466</v>
      </c>
    </row>
    <row r="6" spans="2:21" ht="30" customHeight="1" thickBot="1" x14ac:dyDescent="0.3">
      <c r="B6" s="654" t="s">
        <v>160</v>
      </c>
      <c r="C6" s="409">
        <v>9784355</v>
      </c>
      <c r="D6" s="409">
        <v>9864302</v>
      </c>
      <c r="E6" s="409">
        <v>9868304</v>
      </c>
      <c r="F6" s="409">
        <v>10088552</v>
      </c>
      <c r="G6" s="409">
        <v>10345982</v>
      </c>
      <c r="H6" s="409">
        <v>10589481</v>
      </c>
      <c r="I6" s="409">
        <v>10549043</v>
      </c>
      <c r="J6" s="410"/>
      <c r="K6" s="654" t="s">
        <v>160</v>
      </c>
      <c r="L6" s="409">
        <v>10676695</v>
      </c>
      <c r="M6" s="409">
        <v>10724288</v>
      </c>
      <c r="N6" s="409">
        <v>10880870</v>
      </c>
      <c r="O6" s="409">
        <v>10965632</v>
      </c>
      <c r="P6" s="409">
        <v>11129622</v>
      </c>
      <c r="Q6" s="409">
        <v>11394658</v>
      </c>
      <c r="R6" s="409">
        <v>11607491</v>
      </c>
      <c r="S6" s="916">
        <v>11807556</v>
      </c>
    </row>
    <row r="7" spans="2:21" ht="23.4" customHeight="1" x14ac:dyDescent="0.25">
      <c r="B7" s="655" t="s">
        <v>19</v>
      </c>
      <c r="C7" s="656">
        <v>394987</v>
      </c>
      <c r="D7" s="656">
        <v>402541</v>
      </c>
      <c r="E7" s="656">
        <v>391470</v>
      </c>
      <c r="F7" s="656">
        <v>383658</v>
      </c>
      <c r="G7" s="656">
        <v>375401</v>
      </c>
      <c r="H7" s="656">
        <v>369872</v>
      </c>
      <c r="I7" s="656">
        <v>367171</v>
      </c>
      <c r="J7" s="657"/>
      <c r="K7" s="655" t="s">
        <v>19</v>
      </c>
      <c r="L7" s="656">
        <v>369253</v>
      </c>
      <c r="M7" s="656">
        <v>372252</v>
      </c>
      <c r="N7" s="656">
        <v>367599</v>
      </c>
      <c r="O7" s="656">
        <v>374460</v>
      </c>
      <c r="P7" s="656">
        <v>384293</v>
      </c>
      <c r="Q7" s="656">
        <v>394956</v>
      </c>
      <c r="R7" s="656">
        <v>406874</v>
      </c>
      <c r="S7" s="602">
        <v>432041</v>
      </c>
    </row>
    <row r="8" spans="2:21" ht="23.4" customHeight="1" x14ac:dyDescent="0.25">
      <c r="B8" s="91" t="s">
        <v>20</v>
      </c>
      <c r="C8" s="92">
        <v>200861</v>
      </c>
      <c r="D8" s="92">
        <v>210167</v>
      </c>
      <c r="E8" s="92">
        <v>188548</v>
      </c>
      <c r="F8" s="92">
        <v>166868</v>
      </c>
      <c r="G8" s="92">
        <v>207915</v>
      </c>
      <c r="H8" s="92">
        <v>193422</v>
      </c>
      <c r="I8" s="92">
        <v>179795</v>
      </c>
      <c r="J8" s="153"/>
      <c r="K8" s="91" t="s">
        <v>20</v>
      </c>
      <c r="L8" s="92">
        <v>174027</v>
      </c>
      <c r="M8" s="92">
        <v>181190</v>
      </c>
      <c r="N8" s="92">
        <v>159231</v>
      </c>
      <c r="O8" s="92">
        <v>157817</v>
      </c>
      <c r="P8" s="92">
        <v>168817</v>
      </c>
      <c r="Q8" s="92">
        <v>169557</v>
      </c>
      <c r="R8" s="92">
        <v>168995</v>
      </c>
      <c r="S8" s="92">
        <v>175075</v>
      </c>
    </row>
    <row r="9" spans="2:21" ht="23.4" customHeight="1" x14ac:dyDescent="0.25">
      <c r="B9" s="218" t="s">
        <v>21</v>
      </c>
      <c r="C9" s="602">
        <v>39651</v>
      </c>
      <c r="D9" s="602">
        <v>42982</v>
      </c>
      <c r="E9" s="602">
        <v>42551</v>
      </c>
      <c r="F9" s="602">
        <v>44634</v>
      </c>
      <c r="G9" s="602">
        <v>43150</v>
      </c>
      <c r="H9" s="602">
        <v>46636</v>
      </c>
      <c r="I9" s="602">
        <v>46104</v>
      </c>
      <c r="J9" s="657"/>
      <c r="K9" s="218" t="s">
        <v>21</v>
      </c>
      <c r="L9" s="602">
        <v>44323</v>
      </c>
      <c r="M9" s="602">
        <v>41144</v>
      </c>
      <c r="N9" s="602">
        <v>40566</v>
      </c>
      <c r="O9" s="602">
        <v>39486</v>
      </c>
      <c r="P9" s="602">
        <v>39560</v>
      </c>
      <c r="Q9" s="602">
        <v>30583</v>
      </c>
      <c r="R9" s="602">
        <v>33774</v>
      </c>
      <c r="S9" s="602">
        <v>33288</v>
      </c>
    </row>
    <row r="10" spans="2:21" ht="23.4" customHeight="1" x14ac:dyDescent="0.25">
      <c r="B10" s="91" t="s">
        <v>22</v>
      </c>
      <c r="C10" s="92">
        <v>25884</v>
      </c>
      <c r="D10" s="92">
        <v>33270</v>
      </c>
      <c r="E10" s="92">
        <v>33711</v>
      </c>
      <c r="F10" s="92">
        <v>34241</v>
      </c>
      <c r="G10" s="92">
        <v>35517</v>
      </c>
      <c r="H10" s="92">
        <v>34984</v>
      </c>
      <c r="I10" s="92">
        <v>36271</v>
      </c>
      <c r="J10" s="153"/>
      <c r="K10" s="91" t="s">
        <v>22</v>
      </c>
      <c r="L10" s="92">
        <v>36146</v>
      </c>
      <c r="M10" s="92">
        <v>36364</v>
      </c>
      <c r="N10" s="92">
        <v>38424</v>
      </c>
      <c r="O10" s="92">
        <v>38168</v>
      </c>
      <c r="P10" s="92">
        <v>38772</v>
      </c>
      <c r="Q10" s="92">
        <v>42782</v>
      </c>
      <c r="R10" s="92">
        <v>42708</v>
      </c>
      <c r="S10" s="92">
        <v>42992</v>
      </c>
    </row>
    <row r="11" spans="2:21" ht="23.4" customHeight="1" x14ac:dyDescent="0.25">
      <c r="B11" s="218" t="s">
        <v>216</v>
      </c>
      <c r="C11" s="602">
        <v>1058886</v>
      </c>
      <c r="D11" s="602">
        <v>1087912</v>
      </c>
      <c r="E11" s="602">
        <v>1178805</v>
      </c>
      <c r="F11" s="602">
        <v>1247356</v>
      </c>
      <c r="G11" s="602">
        <v>1286280</v>
      </c>
      <c r="H11" s="602">
        <v>1364585</v>
      </c>
      <c r="I11" s="602">
        <v>1282618</v>
      </c>
      <c r="J11" s="657"/>
      <c r="K11" s="218" t="s">
        <v>216</v>
      </c>
      <c r="L11" s="602">
        <v>1243058</v>
      </c>
      <c r="M11" s="602">
        <v>1275065</v>
      </c>
      <c r="N11" s="602">
        <v>1287918</v>
      </c>
      <c r="O11" s="602">
        <v>1327471</v>
      </c>
      <c r="P11" s="602">
        <v>1361619</v>
      </c>
      <c r="Q11" s="602">
        <v>1380539</v>
      </c>
      <c r="R11" s="602">
        <v>1411959</v>
      </c>
      <c r="S11" s="602">
        <v>1358884</v>
      </c>
    </row>
    <row r="12" spans="2:21" ht="23.4" customHeight="1" x14ac:dyDescent="0.25">
      <c r="B12" s="91" t="s">
        <v>23</v>
      </c>
      <c r="C12" s="92">
        <v>37847</v>
      </c>
      <c r="D12" s="92">
        <v>34388</v>
      </c>
      <c r="E12" s="92">
        <v>34064</v>
      </c>
      <c r="F12" s="92">
        <v>39039</v>
      </c>
      <c r="G12" s="92">
        <v>36146</v>
      </c>
      <c r="H12" s="92">
        <v>36525</v>
      </c>
      <c r="I12" s="92">
        <v>32349</v>
      </c>
      <c r="J12" s="153"/>
      <c r="K12" s="91" t="s">
        <v>23</v>
      </c>
      <c r="L12" s="92">
        <v>34883</v>
      </c>
      <c r="M12" s="92">
        <v>36059</v>
      </c>
      <c r="N12" s="92">
        <v>35548</v>
      </c>
      <c r="O12" s="92">
        <v>35316</v>
      </c>
      <c r="P12" s="92">
        <v>36965</v>
      </c>
      <c r="Q12" s="92">
        <v>39012</v>
      </c>
      <c r="R12" s="92">
        <v>39125</v>
      </c>
      <c r="S12" s="92">
        <v>39508</v>
      </c>
    </row>
    <row r="13" spans="2:21" ht="23.4" customHeight="1" x14ac:dyDescent="0.25">
      <c r="B13" s="218" t="s">
        <v>24</v>
      </c>
      <c r="C13" s="602">
        <v>320923</v>
      </c>
      <c r="D13" s="602">
        <v>324270</v>
      </c>
      <c r="E13" s="602">
        <v>299830</v>
      </c>
      <c r="F13" s="602">
        <v>327138</v>
      </c>
      <c r="G13" s="602">
        <v>353085</v>
      </c>
      <c r="H13" s="602">
        <v>372249</v>
      </c>
      <c r="I13" s="602">
        <v>366393</v>
      </c>
      <c r="J13" s="657"/>
      <c r="K13" s="218" t="s">
        <v>24</v>
      </c>
      <c r="L13" s="602">
        <v>385455</v>
      </c>
      <c r="M13" s="602">
        <v>402583</v>
      </c>
      <c r="N13" s="602">
        <v>402727</v>
      </c>
      <c r="O13" s="602">
        <v>404148</v>
      </c>
      <c r="P13" s="602">
        <v>410738</v>
      </c>
      <c r="Q13" s="602">
        <v>423627</v>
      </c>
      <c r="R13" s="602">
        <v>423965</v>
      </c>
      <c r="S13" s="602">
        <v>425343</v>
      </c>
    </row>
    <row r="14" spans="2:21" ht="23.4" customHeight="1" x14ac:dyDescent="0.25">
      <c r="B14" s="91" t="s">
        <v>25</v>
      </c>
      <c r="C14" s="92">
        <v>712828</v>
      </c>
      <c r="D14" s="92">
        <v>803728</v>
      </c>
      <c r="E14" s="92">
        <v>802116</v>
      </c>
      <c r="F14" s="92">
        <v>808641</v>
      </c>
      <c r="G14" s="92">
        <v>817919</v>
      </c>
      <c r="H14" s="92">
        <v>901830</v>
      </c>
      <c r="I14" s="92">
        <v>923053</v>
      </c>
      <c r="J14" s="153"/>
      <c r="K14" s="91" t="s">
        <v>25</v>
      </c>
      <c r="L14" s="92">
        <v>934928</v>
      </c>
      <c r="M14" s="92">
        <v>930020</v>
      </c>
      <c r="N14" s="92">
        <v>979502</v>
      </c>
      <c r="O14" s="92">
        <v>980757</v>
      </c>
      <c r="P14" s="92">
        <v>1007346</v>
      </c>
      <c r="Q14" s="92">
        <v>1034227</v>
      </c>
      <c r="R14" s="92">
        <v>1051731</v>
      </c>
      <c r="S14" s="92">
        <v>1095174</v>
      </c>
    </row>
    <row r="15" spans="2:21" ht="23.4" customHeight="1" x14ac:dyDescent="0.25">
      <c r="B15" s="218" t="s">
        <v>26</v>
      </c>
      <c r="C15" s="602">
        <v>12955</v>
      </c>
      <c r="D15" s="602">
        <v>13039</v>
      </c>
      <c r="E15" s="602">
        <v>12960</v>
      </c>
      <c r="F15" s="602">
        <v>13138</v>
      </c>
      <c r="G15" s="602">
        <v>10058</v>
      </c>
      <c r="H15" s="602">
        <v>12322</v>
      </c>
      <c r="I15" s="602">
        <v>13652</v>
      </c>
      <c r="J15" s="657"/>
      <c r="K15" s="218" t="s">
        <v>26</v>
      </c>
      <c r="L15" s="602">
        <v>13643</v>
      </c>
      <c r="M15" s="602">
        <v>13784</v>
      </c>
      <c r="N15" s="602">
        <v>12678</v>
      </c>
      <c r="O15" s="602">
        <v>14187</v>
      </c>
      <c r="P15" s="602">
        <v>13400</v>
      </c>
      <c r="Q15" s="602">
        <v>12930</v>
      </c>
      <c r="R15" s="602">
        <v>14029</v>
      </c>
      <c r="S15" s="602">
        <v>14186</v>
      </c>
    </row>
    <row r="16" spans="2:21" ht="23.4" customHeight="1" x14ac:dyDescent="0.25">
      <c r="B16" s="91" t="s">
        <v>27</v>
      </c>
      <c r="C16" s="92">
        <v>953316</v>
      </c>
      <c r="D16" s="92">
        <v>959037</v>
      </c>
      <c r="E16" s="92">
        <v>950363</v>
      </c>
      <c r="F16" s="92">
        <v>1014535</v>
      </c>
      <c r="G16" s="92">
        <v>1019227</v>
      </c>
      <c r="H16" s="92">
        <v>1037452</v>
      </c>
      <c r="I16" s="92">
        <v>959716</v>
      </c>
      <c r="J16" s="153"/>
      <c r="K16" s="91" t="s">
        <v>27</v>
      </c>
      <c r="L16" s="92">
        <v>1001137</v>
      </c>
      <c r="M16" s="92">
        <v>997155</v>
      </c>
      <c r="N16" s="92">
        <v>1037913</v>
      </c>
      <c r="O16" s="92">
        <v>1017020</v>
      </c>
      <c r="P16" s="92">
        <v>1036137</v>
      </c>
      <c r="Q16" s="92">
        <v>1142047</v>
      </c>
      <c r="R16" s="92">
        <v>1133982</v>
      </c>
      <c r="S16" s="92">
        <v>1208808</v>
      </c>
    </row>
    <row r="17" spans="2:19" ht="23.4" customHeight="1" x14ac:dyDescent="0.25">
      <c r="B17" s="218" t="s">
        <v>28</v>
      </c>
      <c r="C17" s="602">
        <v>647465</v>
      </c>
      <c r="D17" s="602">
        <v>633441</v>
      </c>
      <c r="E17" s="602">
        <v>647823</v>
      </c>
      <c r="F17" s="602">
        <v>673007</v>
      </c>
      <c r="G17" s="602">
        <v>674660</v>
      </c>
      <c r="H17" s="602">
        <v>684202</v>
      </c>
      <c r="I17" s="602">
        <v>761759</v>
      </c>
      <c r="J17" s="657"/>
      <c r="K17" s="218" t="s">
        <v>28</v>
      </c>
      <c r="L17" s="602">
        <v>775108</v>
      </c>
      <c r="M17" s="602">
        <v>784770</v>
      </c>
      <c r="N17" s="602">
        <v>735616</v>
      </c>
      <c r="O17" s="602">
        <v>713037</v>
      </c>
      <c r="P17" s="602">
        <v>772558</v>
      </c>
      <c r="Q17" s="602">
        <v>796786</v>
      </c>
      <c r="R17" s="602">
        <v>823444</v>
      </c>
      <c r="S17" s="602">
        <v>822161</v>
      </c>
    </row>
    <row r="18" spans="2:19" ht="23.4" customHeight="1" x14ac:dyDescent="0.25">
      <c r="B18" s="91" t="s">
        <v>29</v>
      </c>
      <c r="C18" s="92">
        <v>78215</v>
      </c>
      <c r="D18" s="92">
        <v>78948</v>
      </c>
      <c r="E18" s="92">
        <v>80422</v>
      </c>
      <c r="F18" s="92">
        <v>81868</v>
      </c>
      <c r="G18" s="92">
        <v>82001</v>
      </c>
      <c r="H18" s="92">
        <v>82045</v>
      </c>
      <c r="I18" s="92">
        <v>84157</v>
      </c>
      <c r="J18" s="153"/>
      <c r="K18" s="91" t="s">
        <v>29</v>
      </c>
      <c r="L18" s="92">
        <v>86892</v>
      </c>
      <c r="M18" s="92">
        <v>83764</v>
      </c>
      <c r="N18" s="92">
        <v>88809</v>
      </c>
      <c r="O18" s="92">
        <v>89953</v>
      </c>
      <c r="P18" s="92">
        <v>83894</v>
      </c>
      <c r="Q18" s="92">
        <v>88103</v>
      </c>
      <c r="R18" s="92">
        <v>89638</v>
      </c>
      <c r="S18" s="92">
        <v>88326</v>
      </c>
    </row>
    <row r="19" spans="2:19" ht="23.4" customHeight="1" x14ac:dyDescent="0.25">
      <c r="B19" s="218" t="s">
        <v>30</v>
      </c>
      <c r="C19" s="602">
        <v>415024</v>
      </c>
      <c r="D19" s="602">
        <v>411105</v>
      </c>
      <c r="E19" s="602">
        <v>413567</v>
      </c>
      <c r="F19" s="602">
        <v>445465</v>
      </c>
      <c r="G19" s="602">
        <v>460773</v>
      </c>
      <c r="H19" s="602">
        <v>452977</v>
      </c>
      <c r="I19" s="602">
        <v>439361</v>
      </c>
      <c r="J19" s="657"/>
      <c r="K19" s="218" t="s">
        <v>30</v>
      </c>
      <c r="L19" s="602">
        <v>419273</v>
      </c>
      <c r="M19" s="602">
        <v>398540</v>
      </c>
      <c r="N19" s="602">
        <v>364018</v>
      </c>
      <c r="O19" s="602">
        <v>427717</v>
      </c>
      <c r="P19" s="602">
        <v>413097</v>
      </c>
      <c r="Q19" s="602">
        <v>417750</v>
      </c>
      <c r="R19" s="602">
        <v>419902</v>
      </c>
      <c r="S19" s="602">
        <v>418127</v>
      </c>
    </row>
    <row r="20" spans="2:19" ht="23.4" customHeight="1" x14ac:dyDescent="0.25">
      <c r="B20" s="91" t="s">
        <v>31</v>
      </c>
      <c r="C20" s="92">
        <v>1712546</v>
      </c>
      <c r="D20" s="92">
        <v>1715201</v>
      </c>
      <c r="E20" s="92">
        <v>1710727</v>
      </c>
      <c r="F20" s="92">
        <v>1697486</v>
      </c>
      <c r="G20" s="92">
        <v>1793579</v>
      </c>
      <c r="H20" s="92">
        <v>1861333</v>
      </c>
      <c r="I20" s="92">
        <v>1900343</v>
      </c>
      <c r="J20" s="153"/>
      <c r="K20" s="91" t="s">
        <v>31</v>
      </c>
      <c r="L20" s="92">
        <v>1960999</v>
      </c>
      <c r="M20" s="92">
        <v>1991577</v>
      </c>
      <c r="N20" s="92">
        <v>2024966</v>
      </c>
      <c r="O20" s="92">
        <v>2078203</v>
      </c>
      <c r="P20" s="92">
        <v>2085859</v>
      </c>
      <c r="Q20" s="92">
        <v>2157002</v>
      </c>
      <c r="R20" s="92">
        <v>2228482</v>
      </c>
      <c r="S20" s="92">
        <v>2306316</v>
      </c>
    </row>
    <row r="21" spans="2:19" ht="23.4" customHeight="1" x14ac:dyDescent="0.25">
      <c r="B21" s="218" t="s">
        <v>32</v>
      </c>
      <c r="C21" s="602">
        <v>489628</v>
      </c>
      <c r="D21" s="602">
        <v>480378</v>
      </c>
      <c r="E21" s="602">
        <v>471516</v>
      </c>
      <c r="F21" s="602">
        <v>476231</v>
      </c>
      <c r="G21" s="602">
        <v>478211</v>
      </c>
      <c r="H21" s="602">
        <v>464624</v>
      </c>
      <c r="I21" s="602">
        <v>464704</v>
      </c>
      <c r="J21" s="657"/>
      <c r="K21" s="218" t="s">
        <v>32</v>
      </c>
      <c r="L21" s="602">
        <v>478261</v>
      </c>
      <c r="M21" s="602">
        <v>482082</v>
      </c>
      <c r="N21" s="602">
        <v>469315</v>
      </c>
      <c r="O21" s="602">
        <v>467972</v>
      </c>
      <c r="P21" s="602">
        <v>460167</v>
      </c>
      <c r="Q21" s="602">
        <v>455283</v>
      </c>
      <c r="R21" s="602">
        <v>448833</v>
      </c>
      <c r="S21" s="602">
        <v>440268</v>
      </c>
    </row>
    <row r="22" spans="2:19" ht="23.4" customHeight="1" x14ac:dyDescent="0.25">
      <c r="B22" s="91" t="s">
        <v>217</v>
      </c>
      <c r="C22" s="92">
        <v>313040</v>
      </c>
      <c r="D22" s="92">
        <v>312974</v>
      </c>
      <c r="E22" s="92">
        <v>326742</v>
      </c>
      <c r="F22" s="92">
        <v>328404</v>
      </c>
      <c r="G22" s="92">
        <v>328185</v>
      </c>
      <c r="H22" s="92">
        <v>334850</v>
      </c>
      <c r="I22" s="92">
        <v>331909</v>
      </c>
      <c r="J22" s="153"/>
      <c r="K22" s="91" t="s">
        <v>217</v>
      </c>
      <c r="L22" s="92">
        <v>331038</v>
      </c>
      <c r="M22" s="92">
        <v>339389</v>
      </c>
      <c r="N22" s="92">
        <v>344810</v>
      </c>
      <c r="O22" s="92">
        <v>336069</v>
      </c>
      <c r="P22" s="92">
        <v>335685</v>
      </c>
      <c r="Q22" s="92">
        <v>328360</v>
      </c>
      <c r="R22" s="92">
        <v>343622</v>
      </c>
      <c r="S22" s="92">
        <v>340596</v>
      </c>
    </row>
    <row r="23" spans="2:19" ht="23.4" customHeight="1" x14ac:dyDescent="0.25">
      <c r="B23" s="218" t="s">
        <v>33</v>
      </c>
      <c r="C23" s="602">
        <v>17500</v>
      </c>
      <c r="D23" s="602">
        <v>17798</v>
      </c>
      <c r="E23" s="602">
        <v>18126</v>
      </c>
      <c r="F23" s="602">
        <v>18551</v>
      </c>
      <c r="G23" s="602">
        <v>21105</v>
      </c>
      <c r="H23" s="602">
        <v>18809</v>
      </c>
      <c r="I23" s="602">
        <v>20901</v>
      </c>
      <c r="J23" s="657"/>
      <c r="K23" s="218" t="s">
        <v>33</v>
      </c>
      <c r="L23" s="602">
        <v>21784</v>
      </c>
      <c r="M23" s="602">
        <v>20890</v>
      </c>
      <c r="N23" s="602">
        <v>22421</v>
      </c>
      <c r="O23" s="602">
        <v>21900</v>
      </c>
      <c r="P23" s="602">
        <v>20115</v>
      </c>
      <c r="Q23" s="602">
        <v>20092</v>
      </c>
      <c r="R23" s="602">
        <v>20245</v>
      </c>
      <c r="S23" s="602">
        <v>20495</v>
      </c>
    </row>
    <row r="24" spans="2:19" ht="23.4" customHeight="1" x14ac:dyDescent="0.25">
      <c r="B24" s="91" t="s">
        <v>34</v>
      </c>
      <c r="C24" s="92">
        <v>64175</v>
      </c>
      <c r="D24" s="92">
        <v>66452</v>
      </c>
      <c r="E24" s="92">
        <v>65531</v>
      </c>
      <c r="F24" s="92">
        <v>64506</v>
      </c>
      <c r="G24" s="92">
        <v>64536</v>
      </c>
      <c r="H24" s="92">
        <v>62019</v>
      </c>
      <c r="I24" s="92">
        <v>60130</v>
      </c>
      <c r="J24" s="153"/>
      <c r="K24" s="91" t="s">
        <v>34</v>
      </c>
      <c r="L24" s="92">
        <v>60742</v>
      </c>
      <c r="M24" s="92">
        <v>60104</v>
      </c>
      <c r="N24" s="92">
        <v>55779</v>
      </c>
      <c r="O24" s="92">
        <v>42627</v>
      </c>
      <c r="P24" s="92">
        <v>39157</v>
      </c>
      <c r="Q24" s="92">
        <v>35459</v>
      </c>
      <c r="R24" s="92">
        <v>36319</v>
      </c>
      <c r="S24" s="92">
        <v>38091</v>
      </c>
    </row>
    <row r="25" spans="2:19" ht="23.4" customHeight="1" x14ac:dyDescent="0.25">
      <c r="B25" s="218" t="s">
        <v>35</v>
      </c>
      <c r="C25" s="602">
        <v>40790</v>
      </c>
      <c r="D25" s="602">
        <v>41388</v>
      </c>
      <c r="E25" s="602">
        <v>38280</v>
      </c>
      <c r="F25" s="602">
        <v>39473</v>
      </c>
      <c r="G25" s="602">
        <v>41432</v>
      </c>
      <c r="H25" s="602">
        <v>39696</v>
      </c>
      <c r="I25" s="602">
        <v>40586</v>
      </c>
      <c r="J25" s="657"/>
      <c r="K25" s="218" t="s">
        <v>35</v>
      </c>
      <c r="L25" s="602">
        <v>40397</v>
      </c>
      <c r="M25" s="602">
        <v>37790</v>
      </c>
      <c r="N25" s="602">
        <v>38622</v>
      </c>
      <c r="O25" s="602">
        <v>36835</v>
      </c>
      <c r="P25" s="602">
        <v>33459</v>
      </c>
      <c r="Q25" s="602">
        <v>27743</v>
      </c>
      <c r="R25" s="602">
        <v>24685</v>
      </c>
      <c r="S25" s="602">
        <v>23388</v>
      </c>
    </row>
    <row r="26" spans="2:19" ht="23.4" customHeight="1" x14ac:dyDescent="0.25">
      <c r="B26" s="91" t="s">
        <v>36</v>
      </c>
      <c r="C26" s="92">
        <v>142901</v>
      </c>
      <c r="D26" s="92">
        <v>143179</v>
      </c>
      <c r="E26" s="92">
        <v>140149</v>
      </c>
      <c r="F26" s="92">
        <v>140720</v>
      </c>
      <c r="G26" s="92">
        <v>142795</v>
      </c>
      <c r="H26" s="92">
        <v>145213</v>
      </c>
      <c r="I26" s="92">
        <v>146406</v>
      </c>
      <c r="J26" s="153"/>
      <c r="K26" s="91" t="s">
        <v>36</v>
      </c>
      <c r="L26" s="92">
        <v>147080</v>
      </c>
      <c r="M26" s="92">
        <v>147933</v>
      </c>
      <c r="N26" s="92">
        <v>147102</v>
      </c>
      <c r="O26" s="92">
        <v>145285</v>
      </c>
      <c r="P26" s="92">
        <v>148964</v>
      </c>
      <c r="Q26" s="92">
        <v>146197</v>
      </c>
      <c r="R26" s="92">
        <v>147683</v>
      </c>
      <c r="S26" s="92">
        <v>145337</v>
      </c>
    </row>
    <row r="27" spans="2:19" ht="23.4" customHeight="1" x14ac:dyDescent="0.25">
      <c r="B27" s="218" t="s">
        <v>37</v>
      </c>
      <c r="C27" s="602">
        <v>363296</v>
      </c>
      <c r="D27" s="602">
        <v>365988</v>
      </c>
      <c r="E27" s="602">
        <v>365085</v>
      </c>
      <c r="F27" s="602">
        <v>367963</v>
      </c>
      <c r="G27" s="602">
        <v>384708</v>
      </c>
      <c r="H27" s="602">
        <v>385066</v>
      </c>
      <c r="I27" s="602">
        <v>395211</v>
      </c>
      <c r="J27" s="657"/>
      <c r="K27" s="218" t="s">
        <v>37</v>
      </c>
      <c r="L27" s="602">
        <v>403100</v>
      </c>
      <c r="M27" s="602">
        <v>404132</v>
      </c>
      <c r="N27" s="602">
        <v>422768</v>
      </c>
      <c r="O27" s="602">
        <v>439055</v>
      </c>
      <c r="P27" s="602">
        <v>443443</v>
      </c>
      <c r="Q27" s="602">
        <v>449000</v>
      </c>
      <c r="R27" s="602">
        <v>448782</v>
      </c>
      <c r="S27" s="602">
        <v>442688</v>
      </c>
    </row>
    <row r="28" spans="2:19" ht="23.4" customHeight="1" x14ac:dyDescent="0.25">
      <c r="B28" s="91" t="s">
        <v>38</v>
      </c>
      <c r="C28" s="92">
        <v>215823</v>
      </c>
      <c r="D28" s="92">
        <v>209328</v>
      </c>
      <c r="E28" s="92">
        <v>210942</v>
      </c>
      <c r="F28" s="92">
        <v>198488</v>
      </c>
      <c r="G28" s="92">
        <v>200835</v>
      </c>
      <c r="H28" s="92">
        <v>195791</v>
      </c>
      <c r="I28" s="92">
        <v>192435</v>
      </c>
      <c r="J28" s="153"/>
      <c r="K28" s="91" t="s">
        <v>38</v>
      </c>
      <c r="L28" s="92">
        <v>192422</v>
      </c>
      <c r="M28" s="92">
        <v>195147</v>
      </c>
      <c r="N28" s="92">
        <v>336644</v>
      </c>
      <c r="O28" s="92">
        <v>341602</v>
      </c>
      <c r="P28" s="92">
        <v>360908</v>
      </c>
      <c r="Q28" s="92">
        <v>364177</v>
      </c>
      <c r="R28" s="92">
        <v>382692</v>
      </c>
      <c r="S28" s="92">
        <v>385628</v>
      </c>
    </row>
    <row r="29" spans="2:19" ht="23.4" customHeight="1" x14ac:dyDescent="0.25">
      <c r="B29" s="218" t="s">
        <v>39</v>
      </c>
      <c r="C29" s="602">
        <v>4974</v>
      </c>
      <c r="D29" s="602">
        <v>4976</v>
      </c>
      <c r="E29" s="602">
        <v>5250</v>
      </c>
      <c r="F29" s="602">
        <v>5250</v>
      </c>
      <c r="G29" s="602">
        <v>5642</v>
      </c>
      <c r="H29" s="602">
        <v>5601</v>
      </c>
      <c r="I29" s="602">
        <v>5829</v>
      </c>
      <c r="J29" s="657"/>
      <c r="K29" s="218" t="s">
        <v>39</v>
      </c>
      <c r="L29" s="602">
        <v>5921</v>
      </c>
      <c r="M29" s="602">
        <v>5562</v>
      </c>
      <c r="N29" s="602">
        <v>6128</v>
      </c>
      <c r="O29" s="602">
        <v>4567</v>
      </c>
      <c r="P29" s="602">
        <v>4672</v>
      </c>
      <c r="Q29" s="602">
        <v>4809</v>
      </c>
      <c r="R29" s="602">
        <v>4642</v>
      </c>
      <c r="S29" s="602">
        <v>5226</v>
      </c>
    </row>
    <row r="30" spans="2:19" ht="23.4" customHeight="1" x14ac:dyDescent="0.25">
      <c r="B30" s="91" t="s">
        <v>40</v>
      </c>
      <c r="C30" s="92">
        <v>142848</v>
      </c>
      <c r="D30" s="92">
        <v>144523</v>
      </c>
      <c r="E30" s="92">
        <v>143419</v>
      </c>
      <c r="F30" s="92">
        <v>147591</v>
      </c>
      <c r="G30" s="92">
        <v>140630</v>
      </c>
      <c r="H30" s="92">
        <v>141778</v>
      </c>
      <c r="I30" s="92">
        <v>132285</v>
      </c>
      <c r="J30" s="153"/>
      <c r="K30" s="91" t="s">
        <v>40</v>
      </c>
      <c r="L30" s="92">
        <v>130899</v>
      </c>
      <c r="M30" s="92">
        <v>128772</v>
      </c>
      <c r="N30" s="92">
        <v>125820</v>
      </c>
      <c r="O30" s="92">
        <v>124331</v>
      </c>
      <c r="P30" s="92">
        <v>127305</v>
      </c>
      <c r="Q30" s="92">
        <v>132154</v>
      </c>
      <c r="R30" s="92">
        <v>138116</v>
      </c>
      <c r="S30" s="92">
        <v>143572</v>
      </c>
    </row>
    <row r="31" spans="2:19" ht="23.4" customHeight="1" x14ac:dyDescent="0.25">
      <c r="B31" s="218" t="s">
        <v>41</v>
      </c>
      <c r="C31" s="602">
        <v>82365</v>
      </c>
      <c r="D31" s="602">
        <v>78767</v>
      </c>
      <c r="E31" s="602">
        <v>80974</v>
      </c>
      <c r="F31" s="602">
        <v>82067</v>
      </c>
      <c r="G31" s="602">
        <v>88633</v>
      </c>
      <c r="H31" s="602">
        <v>108075</v>
      </c>
      <c r="I31" s="602">
        <v>95943</v>
      </c>
      <c r="J31" s="657"/>
      <c r="K31" s="218" t="s">
        <v>41</v>
      </c>
      <c r="L31" s="602">
        <v>102081</v>
      </c>
      <c r="M31" s="602">
        <v>105875</v>
      </c>
      <c r="N31" s="602">
        <v>102519</v>
      </c>
      <c r="O31" s="602">
        <v>93645</v>
      </c>
      <c r="P31" s="602">
        <v>101296</v>
      </c>
      <c r="Q31" s="602">
        <v>103486</v>
      </c>
      <c r="R31" s="602">
        <v>106945</v>
      </c>
      <c r="S31" s="602">
        <v>102431</v>
      </c>
    </row>
    <row r="32" spans="2:19" ht="23.4" customHeight="1" x14ac:dyDescent="0.25">
      <c r="B32" s="91" t="s">
        <v>42</v>
      </c>
      <c r="C32" s="92">
        <v>148090</v>
      </c>
      <c r="D32" s="92">
        <v>136331</v>
      </c>
      <c r="E32" s="92">
        <v>132606</v>
      </c>
      <c r="F32" s="92">
        <v>142052</v>
      </c>
      <c r="G32" s="92">
        <v>137780</v>
      </c>
      <c r="H32" s="92">
        <v>131937</v>
      </c>
      <c r="I32" s="92">
        <v>126496</v>
      </c>
      <c r="J32" s="153"/>
      <c r="K32" s="91" t="s">
        <v>42</v>
      </c>
      <c r="L32" s="92">
        <v>129355</v>
      </c>
      <c r="M32" s="92">
        <v>112055</v>
      </c>
      <c r="N32" s="92">
        <v>110764</v>
      </c>
      <c r="O32" s="92">
        <v>111375</v>
      </c>
      <c r="P32" s="92">
        <v>108112</v>
      </c>
      <c r="Q32" s="92">
        <v>108639</v>
      </c>
      <c r="R32" s="92">
        <v>116443</v>
      </c>
      <c r="S32" s="92">
        <v>117147</v>
      </c>
    </row>
    <row r="33" spans="2:19" ht="23.4" customHeight="1" x14ac:dyDescent="0.25">
      <c r="B33" s="218" t="s">
        <v>43</v>
      </c>
      <c r="C33" s="602">
        <v>96041</v>
      </c>
      <c r="D33" s="602">
        <v>99432</v>
      </c>
      <c r="E33" s="602">
        <v>107443</v>
      </c>
      <c r="F33" s="602">
        <v>115617</v>
      </c>
      <c r="G33" s="602">
        <v>110603</v>
      </c>
      <c r="H33" s="602">
        <v>110694</v>
      </c>
      <c r="I33" s="602">
        <v>111533</v>
      </c>
      <c r="J33" s="657"/>
      <c r="K33" s="218" t="s">
        <v>43</v>
      </c>
      <c r="L33" s="602">
        <v>111416</v>
      </c>
      <c r="M33" s="602">
        <v>101522</v>
      </c>
      <c r="N33" s="602">
        <v>106960</v>
      </c>
      <c r="O33" s="602">
        <v>101275</v>
      </c>
      <c r="P33" s="602">
        <v>99599</v>
      </c>
      <c r="Q33" s="602">
        <v>99598</v>
      </c>
      <c r="R33" s="602">
        <v>103269</v>
      </c>
      <c r="S33" s="602">
        <v>105587</v>
      </c>
    </row>
    <row r="34" spans="2:19" ht="23.4" customHeight="1" x14ac:dyDescent="0.25">
      <c r="B34" s="91" t="s">
        <v>44</v>
      </c>
      <c r="C34" s="92">
        <v>27887</v>
      </c>
      <c r="D34" s="92">
        <v>30190</v>
      </c>
      <c r="E34" s="92">
        <v>29985</v>
      </c>
      <c r="F34" s="92">
        <v>31520</v>
      </c>
      <c r="G34" s="92">
        <v>29224</v>
      </c>
      <c r="H34" s="92">
        <v>30209</v>
      </c>
      <c r="I34" s="92">
        <v>32326</v>
      </c>
      <c r="J34" s="153"/>
      <c r="K34" s="91" t="s">
        <v>44</v>
      </c>
      <c r="L34" s="92">
        <v>30242</v>
      </c>
      <c r="M34" s="92">
        <v>29666</v>
      </c>
      <c r="N34" s="92">
        <v>28242</v>
      </c>
      <c r="O34" s="92">
        <v>27680</v>
      </c>
      <c r="P34" s="92">
        <v>21753</v>
      </c>
      <c r="Q34" s="92">
        <v>20267</v>
      </c>
      <c r="R34" s="92">
        <v>18790</v>
      </c>
      <c r="S34" s="92">
        <v>19126</v>
      </c>
    </row>
    <row r="35" spans="2:19" ht="23.4" customHeight="1" x14ac:dyDescent="0.25">
      <c r="B35" s="218" t="s">
        <v>45</v>
      </c>
      <c r="C35" s="602">
        <v>158000</v>
      </c>
      <c r="D35" s="602">
        <v>141560</v>
      </c>
      <c r="E35" s="602">
        <v>96434</v>
      </c>
      <c r="F35" s="602">
        <v>99158</v>
      </c>
      <c r="G35" s="602">
        <v>110258</v>
      </c>
      <c r="H35" s="602">
        <v>110924</v>
      </c>
      <c r="I35" s="602">
        <v>120356</v>
      </c>
      <c r="J35" s="657"/>
      <c r="K35" s="218" t="s">
        <v>45</v>
      </c>
      <c r="L35" s="602">
        <v>115223</v>
      </c>
      <c r="M35" s="602">
        <v>109978</v>
      </c>
      <c r="N35" s="602">
        <v>109952</v>
      </c>
      <c r="O35" s="602">
        <v>102745</v>
      </c>
      <c r="P35" s="602">
        <v>103241</v>
      </c>
      <c r="Q35" s="602">
        <v>98027</v>
      </c>
      <c r="R35" s="602">
        <v>85761</v>
      </c>
      <c r="S35" s="602">
        <v>85242</v>
      </c>
    </row>
    <row r="36" spans="2:19" ht="23.4" customHeight="1" x14ac:dyDescent="0.25">
      <c r="B36" s="91" t="s">
        <v>218</v>
      </c>
      <c r="C36" s="92">
        <v>720426</v>
      </c>
      <c r="D36" s="92">
        <v>687692</v>
      </c>
      <c r="E36" s="92">
        <v>683046</v>
      </c>
      <c r="F36" s="92">
        <v>681809</v>
      </c>
      <c r="G36" s="92">
        <v>692754</v>
      </c>
      <c r="H36" s="92">
        <v>683203</v>
      </c>
      <c r="I36" s="92">
        <v>708230</v>
      </c>
      <c r="J36" s="153"/>
      <c r="K36" s="91" t="s">
        <v>218</v>
      </c>
      <c r="L36" s="92">
        <v>722465</v>
      </c>
      <c r="M36" s="92">
        <v>723106</v>
      </c>
      <c r="N36" s="92">
        <v>715190</v>
      </c>
      <c r="O36" s="92">
        <v>706981</v>
      </c>
      <c r="P36" s="92">
        <v>693950</v>
      </c>
      <c r="Q36" s="92">
        <v>695762</v>
      </c>
      <c r="R36" s="92">
        <v>703003</v>
      </c>
      <c r="S36" s="92">
        <v>743182</v>
      </c>
    </row>
    <row r="37" spans="2:19" ht="23.4" customHeight="1" x14ac:dyDescent="0.25">
      <c r="B37" s="218" t="s">
        <v>46</v>
      </c>
      <c r="C37" s="602">
        <v>9253</v>
      </c>
      <c r="D37" s="602">
        <v>7633</v>
      </c>
      <c r="E37" s="602">
        <v>6788</v>
      </c>
      <c r="F37" s="602">
        <v>6769</v>
      </c>
      <c r="G37" s="602">
        <v>5557</v>
      </c>
      <c r="H37" s="602">
        <v>5608</v>
      </c>
      <c r="I37" s="602">
        <v>4366</v>
      </c>
      <c r="J37" s="657"/>
      <c r="K37" s="218" t="s">
        <v>46</v>
      </c>
      <c r="L37" s="602">
        <v>3441</v>
      </c>
      <c r="M37" s="602">
        <v>3153</v>
      </c>
      <c r="N37" s="602">
        <v>3009</v>
      </c>
      <c r="O37" s="602">
        <v>2530</v>
      </c>
      <c r="P37" s="602">
        <v>2584</v>
      </c>
      <c r="Q37" s="602">
        <v>3616</v>
      </c>
      <c r="R37" s="602">
        <v>3008</v>
      </c>
      <c r="S37" s="602">
        <v>2842</v>
      </c>
    </row>
    <row r="38" spans="2:19" ht="23.4" customHeight="1" thickBot="1" x14ac:dyDescent="0.3">
      <c r="B38" s="284" t="s">
        <v>47</v>
      </c>
      <c r="C38" s="277">
        <v>135930</v>
      </c>
      <c r="D38" s="277">
        <v>145684</v>
      </c>
      <c r="E38" s="277">
        <v>159031</v>
      </c>
      <c r="F38" s="277">
        <v>165309</v>
      </c>
      <c r="G38" s="277">
        <v>167383</v>
      </c>
      <c r="H38" s="277">
        <v>164950</v>
      </c>
      <c r="I38" s="277">
        <v>166655</v>
      </c>
      <c r="J38" s="153"/>
      <c r="K38" s="284" t="s">
        <v>47</v>
      </c>
      <c r="L38" s="277">
        <v>171703</v>
      </c>
      <c r="M38" s="277">
        <v>172867</v>
      </c>
      <c r="N38" s="277">
        <v>159310</v>
      </c>
      <c r="O38" s="277">
        <v>161419</v>
      </c>
      <c r="P38" s="277">
        <v>172455</v>
      </c>
      <c r="Q38" s="277">
        <v>172093</v>
      </c>
      <c r="R38" s="277">
        <v>186046</v>
      </c>
      <c r="S38" s="277">
        <v>186483</v>
      </c>
    </row>
    <row r="39" spans="2:19" ht="9.9" customHeight="1" x14ac:dyDescent="0.25">
      <c r="B39" s="20"/>
      <c r="C39" s="658"/>
      <c r="D39" s="658"/>
      <c r="E39" s="658"/>
      <c r="F39" s="659"/>
      <c r="G39" s="659"/>
      <c r="H39" s="660"/>
      <c r="I39" s="658"/>
      <c r="J39" s="660"/>
      <c r="K39" s="20"/>
      <c r="L39" s="658"/>
      <c r="M39" s="658"/>
      <c r="N39" s="658"/>
      <c r="O39" s="658"/>
      <c r="P39" s="658"/>
    </row>
    <row r="40" spans="2:19" ht="9.9" customHeight="1" thickBot="1" x14ac:dyDescent="0.3">
      <c r="B40" s="643"/>
      <c r="C40" s="661"/>
      <c r="D40" s="661"/>
      <c r="E40" s="661"/>
      <c r="F40" s="661"/>
      <c r="G40" s="661"/>
      <c r="H40" s="662"/>
      <c r="I40" s="661"/>
      <c r="J40" s="662"/>
      <c r="K40" s="643"/>
      <c r="L40" s="663"/>
      <c r="M40" s="663"/>
      <c r="N40" s="663"/>
      <c r="O40" s="663"/>
      <c r="P40" s="661"/>
    </row>
    <row r="41" spans="2:19" ht="21" customHeight="1" thickBot="1" x14ac:dyDescent="0.3">
      <c r="B41" s="664" t="s">
        <v>48</v>
      </c>
      <c r="C41" s="665">
        <v>1870186</v>
      </c>
      <c r="D41" s="665">
        <v>1899394</v>
      </c>
      <c r="E41" s="665">
        <v>1995463</v>
      </c>
      <c r="F41" s="665">
        <v>2122092</v>
      </c>
      <c r="G41" s="665">
        <v>2173483</v>
      </c>
      <c r="H41" s="665">
        <v>2255272</v>
      </c>
      <c r="I41" s="665">
        <v>2090707</v>
      </c>
      <c r="J41" s="657"/>
      <c r="K41" s="664" t="s">
        <v>48</v>
      </c>
      <c r="L41" s="665">
        <v>2092807</v>
      </c>
      <c r="M41" s="665">
        <v>2117562</v>
      </c>
      <c r="N41" s="665">
        <v>2198846</v>
      </c>
      <c r="O41" s="665">
        <v>2222040</v>
      </c>
      <c r="P41" s="665">
        <v>2274475</v>
      </c>
      <c r="Q41" s="665">
        <v>2412329</v>
      </c>
      <c r="R41" s="665">
        <v>2433821</v>
      </c>
      <c r="S41" s="665">
        <v>2453770</v>
      </c>
    </row>
    <row r="42" spans="2:19" ht="7.5" customHeight="1" x14ac:dyDescent="0.25">
      <c r="C42" s="37"/>
      <c r="D42" s="37"/>
      <c r="E42" s="37"/>
      <c r="F42" s="37"/>
      <c r="G42" s="37"/>
      <c r="H42" s="37"/>
      <c r="I42" s="152"/>
      <c r="J42" s="152"/>
    </row>
    <row r="43" spans="2:19" ht="18.75" customHeight="1" x14ac:dyDescent="0.25">
      <c r="B43" s="650"/>
      <c r="C43" s="635"/>
      <c r="G43" s="667" t="s">
        <v>318</v>
      </c>
      <c r="H43" s="667"/>
      <c r="K43" s="650" t="s">
        <v>344</v>
      </c>
      <c r="P43" s="667" t="s">
        <v>319</v>
      </c>
    </row>
    <row r="44" spans="2:19" ht="20.25" customHeight="1" x14ac:dyDescent="0.25">
      <c r="B44" s="640"/>
      <c r="C44" s="2"/>
      <c r="K44" s="668" t="s">
        <v>612</v>
      </c>
    </row>
    <row r="45" spans="2:19" ht="16.5" customHeight="1" x14ac:dyDescent="0.25">
      <c r="B45" s="640"/>
      <c r="C45" s="2"/>
      <c r="K45" s="69" t="s">
        <v>411</v>
      </c>
    </row>
    <row r="46" spans="2:19" ht="10.5" customHeight="1" x14ac:dyDescent="0.25">
      <c r="B46" s="55"/>
    </row>
  </sheetData>
  <hyperlinks>
    <hyperlink ref="U2" location="Contenido!A5" display="Volver al índice"/>
  </hyperlinks>
  <printOptions horizontalCentered="1" verticalCentered="1"/>
  <pageMargins left="0.39370078740157483" right="0.39370078740157483" top="0.39370078740157483" bottom="0.39370078740157483" header="0" footer="0.19685039370078741"/>
  <pageSetup scale="58"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54" zoomScale="90" zoomScaleNormal="100" zoomScaleSheetLayoutView="90" workbookViewId="0">
      <selection activeCell="H70" sqref="H70"/>
    </sheetView>
  </sheetViews>
  <sheetFormatPr baseColWidth="10" defaultColWidth="11.44140625" defaultRowHeight="13.2" x14ac:dyDescent="0.25"/>
  <cols>
    <col min="1" max="11" width="12.6640625" style="7" customWidth="1"/>
    <col min="12" max="16384" width="11.44140625" style="7"/>
  </cols>
  <sheetData>
    <row r="12" spans="1:10" x14ac:dyDescent="0.25">
      <c r="I12" s="570"/>
    </row>
    <row r="13" spans="1:10" ht="75" x14ac:dyDescent="1.2">
      <c r="A13" s="917" t="s">
        <v>295</v>
      </c>
      <c r="B13" s="917"/>
      <c r="C13" s="917"/>
      <c r="D13" s="917"/>
      <c r="E13" s="917"/>
      <c r="F13" s="917"/>
      <c r="G13" s="917"/>
      <c r="H13" s="917"/>
      <c r="I13" s="917"/>
      <c r="J13" s="917"/>
    </row>
    <row r="14" spans="1:10" ht="35.4" x14ac:dyDescent="0.6">
      <c r="A14" s="1049" t="s">
        <v>598</v>
      </c>
      <c r="B14" s="1049"/>
      <c r="C14" s="1049"/>
      <c r="D14" s="1049"/>
      <c r="E14" s="1049"/>
      <c r="F14" s="1049"/>
      <c r="G14" s="1049"/>
      <c r="H14" s="1049"/>
      <c r="I14" s="1049"/>
      <c r="J14" s="1049"/>
    </row>
    <row r="53" spans="2:10" ht="21" x14ac:dyDescent="0.4">
      <c r="B53" s="571" t="s">
        <v>265</v>
      </c>
    </row>
    <row r="55" spans="2:10" ht="17.399999999999999" x14ac:dyDescent="0.3">
      <c r="B55" s="572" t="s">
        <v>266</v>
      </c>
    </row>
    <row r="56" spans="2:10" ht="17.399999999999999" x14ac:dyDescent="0.3">
      <c r="B56" s="572" t="s">
        <v>267</v>
      </c>
    </row>
    <row r="57" spans="2:10" ht="17.399999999999999" x14ac:dyDescent="0.3">
      <c r="B57" s="572" t="s">
        <v>268</v>
      </c>
    </row>
    <row r="58" spans="2:10" ht="17.399999999999999" x14ac:dyDescent="0.3">
      <c r="B58" s="572" t="s">
        <v>269</v>
      </c>
    </row>
    <row r="61" spans="2:10" ht="21" x14ac:dyDescent="0.4">
      <c r="B61" s="573" t="s">
        <v>270</v>
      </c>
      <c r="C61" s="574"/>
      <c r="D61" s="574"/>
      <c r="E61" s="574"/>
      <c r="F61" s="574"/>
      <c r="G61" s="574"/>
      <c r="H61" s="574"/>
      <c r="I61" s="574"/>
      <c r="J61" s="574"/>
    </row>
    <row r="62" spans="2:10" ht="20.399999999999999" x14ac:dyDescent="0.35">
      <c r="B62" s="124" t="s">
        <v>271</v>
      </c>
      <c r="C62" s="123"/>
      <c r="D62" s="123"/>
      <c r="E62" s="123"/>
      <c r="F62" s="123"/>
      <c r="G62" s="123"/>
      <c r="H62" s="123"/>
      <c r="I62" s="123"/>
      <c r="J62" s="123"/>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88"/>
  <sheetViews>
    <sheetView showGridLines="0" view="pageBreakPreview" topLeftCell="J1" zoomScale="90" zoomScaleNormal="100" zoomScaleSheetLayoutView="90" workbookViewId="0">
      <selection activeCell="H70" sqref="H70"/>
    </sheetView>
  </sheetViews>
  <sheetFormatPr baseColWidth="10"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5" width="15.6640625" style="7" customWidth="1"/>
    <col min="16" max="16" width="15.44140625" style="7" customWidth="1"/>
    <col min="17" max="17" width="16.109375" style="7" customWidth="1"/>
    <col min="18" max="18" width="16.5546875" style="7" customWidth="1"/>
    <col min="19" max="19" width="2.109375" style="126" customWidth="1"/>
    <col min="20" max="16384" width="11.5546875" style="7"/>
  </cols>
  <sheetData>
    <row r="2" spans="2:22" ht="18.600000000000001" thickBot="1" x14ac:dyDescent="0.35">
      <c r="B2" s="137" t="s">
        <v>464</v>
      </c>
      <c r="H2" s="136" t="s">
        <v>211</v>
      </c>
      <c r="K2" s="137" t="s">
        <v>464</v>
      </c>
      <c r="L2" s="137"/>
      <c r="R2" s="134" t="s">
        <v>212</v>
      </c>
      <c r="T2" s="59" t="s">
        <v>189</v>
      </c>
    </row>
    <row r="3" spans="2:22" ht="15.6" x14ac:dyDescent="0.3">
      <c r="B3" s="623" t="s">
        <v>229</v>
      </c>
      <c r="C3" s="669"/>
      <c r="D3" s="669"/>
      <c r="E3" s="669"/>
      <c r="F3" s="669"/>
      <c r="G3" s="669"/>
      <c r="H3" s="669"/>
      <c r="K3" s="623" t="s">
        <v>229</v>
      </c>
      <c r="L3" s="670"/>
      <c r="M3" s="670"/>
      <c r="N3" s="670"/>
      <c r="O3" s="670"/>
      <c r="P3" s="670"/>
      <c r="Q3" s="670"/>
    </row>
    <row r="4" spans="2:22" ht="6" customHeight="1" x14ac:dyDescent="0.25">
      <c r="H4" s="136"/>
      <c r="R4" s="155"/>
    </row>
    <row r="5" spans="2:22" ht="24.9" customHeight="1" x14ac:dyDescent="0.25">
      <c r="B5" s="671" t="s">
        <v>220</v>
      </c>
      <c r="C5" s="652" t="s">
        <v>7</v>
      </c>
      <c r="D5" s="652" t="s">
        <v>8</v>
      </c>
      <c r="E5" s="652" t="s">
        <v>9</v>
      </c>
      <c r="F5" s="652" t="s">
        <v>10</v>
      </c>
      <c r="G5" s="652" t="s">
        <v>11</v>
      </c>
      <c r="H5" s="652" t="s">
        <v>12</v>
      </c>
      <c r="K5" s="842" t="s">
        <v>355</v>
      </c>
      <c r="L5" s="624" t="s">
        <v>13</v>
      </c>
      <c r="M5" s="624" t="s">
        <v>14</v>
      </c>
      <c r="N5" s="624" t="s">
        <v>15</v>
      </c>
      <c r="O5" s="624" t="s">
        <v>16</v>
      </c>
      <c r="P5" s="624" t="s">
        <v>17</v>
      </c>
      <c r="Q5" s="624" t="s">
        <v>18</v>
      </c>
      <c r="R5" s="624" t="s">
        <v>53</v>
      </c>
      <c r="S5" s="625"/>
    </row>
    <row r="6" spans="2:22" s="126" customFormat="1" ht="24.9" customHeight="1" thickBot="1" x14ac:dyDescent="0.3">
      <c r="B6" s="428" t="s">
        <v>354</v>
      </c>
      <c r="C6" s="861">
        <v>930146</v>
      </c>
      <c r="D6" s="409">
        <v>901354</v>
      </c>
      <c r="E6" s="409">
        <v>927279</v>
      </c>
      <c r="F6" s="409">
        <v>947207</v>
      </c>
      <c r="G6" s="409">
        <v>974352</v>
      </c>
      <c r="H6" s="409">
        <v>989748</v>
      </c>
      <c r="I6" s="672"/>
      <c r="J6" s="672"/>
      <c r="K6" s="428"/>
      <c r="L6" s="409">
        <v>1046711</v>
      </c>
      <c r="M6" s="409">
        <v>1050014</v>
      </c>
      <c r="N6" s="409">
        <v>1030053</v>
      </c>
      <c r="O6" s="409">
        <v>1018340</v>
      </c>
      <c r="P6" s="409">
        <v>1001154</v>
      </c>
      <c r="Q6" s="409">
        <v>991199</v>
      </c>
      <c r="R6" s="409">
        <v>11807556</v>
      </c>
      <c r="S6" s="625"/>
      <c r="T6" s="7"/>
      <c r="U6" s="7"/>
    </row>
    <row r="7" spans="2:22" ht="20.100000000000001" customHeight="1" x14ac:dyDescent="0.25">
      <c r="B7" s="655" t="s">
        <v>19</v>
      </c>
      <c r="C7" s="862">
        <v>34194</v>
      </c>
      <c r="D7" s="673">
        <v>35089</v>
      </c>
      <c r="E7" s="673">
        <v>32038</v>
      </c>
      <c r="F7" s="673">
        <v>36058</v>
      </c>
      <c r="G7" s="673">
        <v>36690</v>
      </c>
      <c r="H7" s="673">
        <v>36535</v>
      </c>
      <c r="K7" s="655" t="s">
        <v>19</v>
      </c>
      <c r="L7" s="673">
        <v>35939</v>
      </c>
      <c r="M7" s="673">
        <v>37083</v>
      </c>
      <c r="N7" s="673">
        <v>35888</v>
      </c>
      <c r="O7" s="673">
        <v>37230</v>
      </c>
      <c r="P7" s="673">
        <v>37764</v>
      </c>
      <c r="Q7" s="673">
        <v>37532</v>
      </c>
      <c r="R7" s="673">
        <v>432041</v>
      </c>
      <c r="S7" s="674"/>
      <c r="U7" s="37"/>
      <c r="V7" s="37"/>
    </row>
    <row r="8" spans="2:22" ht="20.100000000000001" customHeight="1" x14ac:dyDescent="0.25">
      <c r="B8" s="91" t="s">
        <v>20</v>
      </c>
      <c r="C8" s="328">
        <v>14990</v>
      </c>
      <c r="D8" s="675">
        <v>14852</v>
      </c>
      <c r="E8" s="675">
        <v>13764</v>
      </c>
      <c r="F8" s="675">
        <v>14316</v>
      </c>
      <c r="G8" s="675">
        <v>14883</v>
      </c>
      <c r="H8" s="675">
        <v>14900</v>
      </c>
      <c r="K8" s="91" t="s">
        <v>20</v>
      </c>
      <c r="L8" s="675">
        <v>14965</v>
      </c>
      <c r="M8" s="675">
        <v>14864</v>
      </c>
      <c r="N8" s="675">
        <v>13496</v>
      </c>
      <c r="O8" s="675">
        <v>13676</v>
      </c>
      <c r="P8" s="675">
        <v>13864</v>
      </c>
      <c r="Q8" s="675">
        <v>16505</v>
      </c>
      <c r="R8" s="675">
        <v>175075</v>
      </c>
      <c r="S8" s="676"/>
      <c r="U8" s="37"/>
      <c r="V8" s="37"/>
    </row>
    <row r="9" spans="2:22" ht="20.100000000000001" customHeight="1" x14ac:dyDescent="0.25">
      <c r="B9" s="218" t="s">
        <v>21</v>
      </c>
      <c r="C9" s="859">
        <v>2657</v>
      </c>
      <c r="D9" s="677">
        <v>2596</v>
      </c>
      <c r="E9" s="677">
        <v>2844</v>
      </c>
      <c r="F9" s="677">
        <v>2751</v>
      </c>
      <c r="G9" s="677">
        <v>2863</v>
      </c>
      <c r="H9" s="677">
        <v>2700</v>
      </c>
      <c r="K9" s="218" t="s">
        <v>21</v>
      </c>
      <c r="L9" s="677">
        <v>2761</v>
      </c>
      <c r="M9" s="677">
        <v>2676</v>
      </c>
      <c r="N9" s="677">
        <v>2715</v>
      </c>
      <c r="O9" s="677">
        <v>2923</v>
      </c>
      <c r="P9" s="677">
        <v>2854</v>
      </c>
      <c r="Q9" s="677">
        <v>2946</v>
      </c>
      <c r="R9" s="677">
        <v>33288</v>
      </c>
      <c r="S9" s="674"/>
      <c r="U9" s="37"/>
      <c r="V9" s="37"/>
    </row>
    <row r="10" spans="2:22" ht="20.100000000000001" customHeight="1" x14ac:dyDescent="0.25">
      <c r="B10" s="91" t="s">
        <v>22</v>
      </c>
      <c r="C10" s="328">
        <v>3282</v>
      </c>
      <c r="D10" s="675">
        <v>3451</v>
      </c>
      <c r="E10" s="675">
        <v>3444</v>
      </c>
      <c r="F10" s="675">
        <v>3393</v>
      </c>
      <c r="G10" s="675">
        <v>3261</v>
      </c>
      <c r="H10" s="675">
        <v>3501</v>
      </c>
      <c r="K10" s="91" t="s">
        <v>22</v>
      </c>
      <c r="L10" s="675">
        <v>3672</v>
      </c>
      <c r="M10" s="675">
        <v>3830</v>
      </c>
      <c r="N10" s="675">
        <v>3883</v>
      </c>
      <c r="O10" s="675">
        <v>3929</v>
      </c>
      <c r="P10" s="675">
        <v>3795</v>
      </c>
      <c r="Q10" s="675">
        <v>3551</v>
      </c>
      <c r="R10" s="675">
        <v>42992</v>
      </c>
      <c r="S10" s="676"/>
      <c r="U10" s="37"/>
      <c r="V10" s="37"/>
    </row>
    <row r="11" spans="2:22" ht="20.100000000000001" customHeight="1" x14ac:dyDescent="0.25">
      <c r="B11" s="218" t="s">
        <v>216</v>
      </c>
      <c r="C11" s="859">
        <v>112106</v>
      </c>
      <c r="D11" s="677">
        <v>105792</v>
      </c>
      <c r="E11" s="677">
        <v>118549</v>
      </c>
      <c r="F11" s="677">
        <v>117505</v>
      </c>
      <c r="G11" s="677">
        <v>119199</v>
      </c>
      <c r="H11" s="677">
        <v>110857</v>
      </c>
      <c r="K11" s="218" t="s">
        <v>216</v>
      </c>
      <c r="L11" s="677">
        <v>118258</v>
      </c>
      <c r="M11" s="677">
        <v>118277</v>
      </c>
      <c r="N11" s="677">
        <v>110981</v>
      </c>
      <c r="O11" s="677">
        <v>118679</v>
      </c>
      <c r="P11" s="677">
        <v>111050</v>
      </c>
      <c r="Q11" s="677">
        <v>97631</v>
      </c>
      <c r="R11" s="677">
        <v>1358884</v>
      </c>
      <c r="S11" s="674"/>
      <c r="U11" s="37"/>
      <c r="V11" s="37"/>
    </row>
    <row r="12" spans="2:22" ht="20.100000000000001" customHeight="1" x14ac:dyDescent="0.25">
      <c r="B12" s="91" t="s">
        <v>23</v>
      </c>
      <c r="C12" s="328">
        <v>2246</v>
      </c>
      <c r="D12" s="675">
        <v>2178</v>
      </c>
      <c r="E12" s="675">
        <v>2053</v>
      </c>
      <c r="F12" s="675">
        <v>1867</v>
      </c>
      <c r="G12" s="675">
        <v>1836</v>
      </c>
      <c r="H12" s="675">
        <v>2341</v>
      </c>
      <c r="K12" s="91" t="s">
        <v>23</v>
      </c>
      <c r="L12" s="675">
        <v>1927</v>
      </c>
      <c r="M12" s="675">
        <v>4700</v>
      </c>
      <c r="N12" s="675">
        <v>6446</v>
      </c>
      <c r="O12" s="675">
        <v>7036</v>
      </c>
      <c r="P12" s="675">
        <v>3928</v>
      </c>
      <c r="Q12" s="675">
        <v>2949</v>
      </c>
      <c r="R12" s="675">
        <v>39508</v>
      </c>
      <c r="S12" s="676"/>
      <c r="U12" s="37"/>
      <c r="V12" s="37"/>
    </row>
    <row r="13" spans="2:22" ht="20.100000000000001" customHeight="1" x14ac:dyDescent="0.25">
      <c r="B13" s="218" t="s">
        <v>24</v>
      </c>
      <c r="C13" s="859">
        <v>33028</v>
      </c>
      <c r="D13" s="677">
        <v>30907</v>
      </c>
      <c r="E13" s="677">
        <v>28525</v>
      </c>
      <c r="F13" s="677">
        <v>31103</v>
      </c>
      <c r="G13" s="677">
        <v>35906</v>
      </c>
      <c r="H13" s="677">
        <v>38822</v>
      </c>
      <c r="K13" s="218" t="s">
        <v>24</v>
      </c>
      <c r="L13" s="677">
        <v>44976</v>
      </c>
      <c r="M13" s="677">
        <v>36243</v>
      </c>
      <c r="N13" s="677">
        <v>37504</v>
      </c>
      <c r="O13" s="677">
        <v>35768</v>
      </c>
      <c r="P13" s="677">
        <v>36211</v>
      </c>
      <c r="Q13" s="677">
        <v>36350</v>
      </c>
      <c r="R13" s="677">
        <v>425343</v>
      </c>
      <c r="S13" s="674"/>
      <c r="U13" s="37"/>
      <c r="V13" s="37"/>
    </row>
    <row r="14" spans="2:22" ht="20.100000000000001" customHeight="1" x14ac:dyDescent="0.25">
      <c r="B14" s="91" t="s">
        <v>25</v>
      </c>
      <c r="C14" s="328">
        <v>83497</v>
      </c>
      <c r="D14" s="675">
        <v>81791</v>
      </c>
      <c r="E14" s="675">
        <v>91067</v>
      </c>
      <c r="F14" s="675">
        <v>87202</v>
      </c>
      <c r="G14" s="675">
        <v>88575</v>
      </c>
      <c r="H14" s="675">
        <v>90709</v>
      </c>
      <c r="K14" s="91" t="s">
        <v>25</v>
      </c>
      <c r="L14" s="675">
        <v>94712</v>
      </c>
      <c r="M14" s="675">
        <v>94207</v>
      </c>
      <c r="N14" s="675">
        <v>92945</v>
      </c>
      <c r="O14" s="675">
        <v>98039</v>
      </c>
      <c r="P14" s="675">
        <v>95271</v>
      </c>
      <c r="Q14" s="675">
        <v>97160</v>
      </c>
      <c r="R14" s="675">
        <v>1095174</v>
      </c>
      <c r="S14" s="676"/>
      <c r="U14" s="37"/>
      <c r="V14" s="37"/>
    </row>
    <row r="15" spans="2:22" ht="20.100000000000001" customHeight="1" x14ac:dyDescent="0.25">
      <c r="B15" s="218" t="s">
        <v>26</v>
      </c>
      <c r="C15" s="859">
        <v>1170</v>
      </c>
      <c r="D15" s="677">
        <v>1165</v>
      </c>
      <c r="E15" s="677">
        <v>1159</v>
      </c>
      <c r="F15" s="677">
        <v>1153</v>
      </c>
      <c r="G15" s="677">
        <v>1156</v>
      </c>
      <c r="H15" s="677">
        <v>1167</v>
      </c>
      <c r="K15" s="218" t="s">
        <v>26</v>
      </c>
      <c r="L15" s="677">
        <v>1190</v>
      </c>
      <c r="M15" s="677">
        <v>1201</v>
      </c>
      <c r="N15" s="677">
        <v>1198</v>
      </c>
      <c r="O15" s="677">
        <v>1223</v>
      </c>
      <c r="P15" s="677">
        <v>1208</v>
      </c>
      <c r="Q15" s="677">
        <v>1197</v>
      </c>
      <c r="R15" s="677">
        <v>14186</v>
      </c>
      <c r="S15" s="674"/>
      <c r="U15" s="37"/>
      <c r="V15" s="37"/>
    </row>
    <row r="16" spans="2:22" ht="20.100000000000001" customHeight="1" x14ac:dyDescent="0.25">
      <c r="B16" s="91" t="s">
        <v>27</v>
      </c>
      <c r="C16" s="328">
        <v>103970</v>
      </c>
      <c r="D16" s="675">
        <v>92217</v>
      </c>
      <c r="E16" s="675">
        <v>98227</v>
      </c>
      <c r="F16" s="675">
        <v>98338</v>
      </c>
      <c r="G16" s="675">
        <v>102988</v>
      </c>
      <c r="H16" s="675">
        <v>93478</v>
      </c>
      <c r="K16" s="91" t="s">
        <v>27</v>
      </c>
      <c r="L16" s="675">
        <v>104405</v>
      </c>
      <c r="M16" s="675">
        <v>107250</v>
      </c>
      <c r="N16" s="675">
        <v>99823</v>
      </c>
      <c r="O16" s="675">
        <v>102538</v>
      </c>
      <c r="P16" s="675">
        <v>100935</v>
      </c>
      <c r="Q16" s="675">
        <v>104637</v>
      </c>
      <c r="R16" s="675">
        <v>1208808</v>
      </c>
      <c r="S16" s="676"/>
      <c r="U16" s="37"/>
      <c r="V16" s="37"/>
    </row>
    <row r="17" spans="2:22" ht="20.100000000000001" customHeight="1" x14ac:dyDescent="0.25">
      <c r="B17" s="218" t="s">
        <v>28</v>
      </c>
      <c r="C17" s="859">
        <v>65757</v>
      </c>
      <c r="D17" s="677">
        <v>58761</v>
      </c>
      <c r="E17" s="677">
        <v>66710</v>
      </c>
      <c r="F17" s="677">
        <v>69729</v>
      </c>
      <c r="G17" s="677">
        <v>65192</v>
      </c>
      <c r="H17" s="677">
        <v>67209</v>
      </c>
      <c r="K17" s="218" t="s">
        <v>28</v>
      </c>
      <c r="L17" s="677">
        <v>71539</v>
      </c>
      <c r="M17" s="677">
        <v>68457</v>
      </c>
      <c r="N17" s="677">
        <v>73242</v>
      </c>
      <c r="O17" s="677">
        <v>72133</v>
      </c>
      <c r="P17" s="677">
        <v>73679</v>
      </c>
      <c r="Q17" s="677">
        <v>69752</v>
      </c>
      <c r="R17" s="677">
        <v>822161</v>
      </c>
      <c r="S17" s="674"/>
      <c r="U17" s="37"/>
      <c r="V17" s="37"/>
    </row>
    <row r="18" spans="2:22" ht="20.100000000000001" customHeight="1" x14ac:dyDescent="0.25">
      <c r="B18" s="91" t="s">
        <v>29</v>
      </c>
      <c r="C18" s="328">
        <v>7109</v>
      </c>
      <c r="D18" s="675">
        <v>7201</v>
      </c>
      <c r="E18" s="675">
        <v>7243</v>
      </c>
      <c r="F18" s="675">
        <v>6948</v>
      </c>
      <c r="G18" s="675">
        <v>6884</v>
      </c>
      <c r="H18" s="675">
        <v>6918</v>
      </c>
      <c r="K18" s="91" t="s">
        <v>29</v>
      </c>
      <c r="L18" s="675">
        <v>7207</v>
      </c>
      <c r="M18" s="675">
        <v>7495</v>
      </c>
      <c r="N18" s="675">
        <v>8000</v>
      </c>
      <c r="O18" s="675">
        <v>8337</v>
      </c>
      <c r="P18" s="675">
        <v>7457</v>
      </c>
      <c r="Q18" s="675">
        <v>7528</v>
      </c>
      <c r="R18" s="675">
        <v>88326</v>
      </c>
      <c r="S18" s="676"/>
      <c r="U18" s="37"/>
      <c r="V18" s="37"/>
    </row>
    <row r="19" spans="2:22" ht="20.100000000000001" customHeight="1" x14ac:dyDescent="0.25">
      <c r="B19" s="218" t="s">
        <v>30</v>
      </c>
      <c r="C19" s="859">
        <v>28941</v>
      </c>
      <c r="D19" s="677">
        <v>31166</v>
      </c>
      <c r="E19" s="677">
        <v>33643</v>
      </c>
      <c r="F19" s="677">
        <v>33064</v>
      </c>
      <c r="G19" s="677">
        <v>38178</v>
      </c>
      <c r="H19" s="677">
        <v>38180</v>
      </c>
      <c r="K19" s="218" t="s">
        <v>30</v>
      </c>
      <c r="L19" s="677">
        <v>39398</v>
      </c>
      <c r="M19" s="677">
        <v>36732</v>
      </c>
      <c r="N19" s="677">
        <v>36657</v>
      </c>
      <c r="O19" s="677">
        <v>34118</v>
      </c>
      <c r="P19" s="677">
        <v>32849</v>
      </c>
      <c r="Q19" s="677">
        <v>35203</v>
      </c>
      <c r="R19" s="677">
        <v>418127</v>
      </c>
      <c r="S19" s="674"/>
      <c r="U19" s="37"/>
      <c r="V19" s="37"/>
    </row>
    <row r="20" spans="2:22" ht="20.100000000000001" customHeight="1" x14ac:dyDescent="0.25">
      <c r="B20" s="91" t="s">
        <v>31</v>
      </c>
      <c r="C20" s="328">
        <v>181186</v>
      </c>
      <c r="D20" s="675">
        <v>177912</v>
      </c>
      <c r="E20" s="675">
        <v>166171</v>
      </c>
      <c r="F20" s="675">
        <v>180979</v>
      </c>
      <c r="G20" s="675">
        <v>187658</v>
      </c>
      <c r="H20" s="675">
        <v>206533</v>
      </c>
      <c r="K20" s="91" t="s">
        <v>31</v>
      </c>
      <c r="L20" s="675">
        <v>216176</v>
      </c>
      <c r="M20" s="675">
        <v>213331</v>
      </c>
      <c r="N20" s="675">
        <v>198615</v>
      </c>
      <c r="O20" s="675">
        <v>190023</v>
      </c>
      <c r="P20" s="675">
        <v>192064</v>
      </c>
      <c r="Q20" s="675">
        <v>195669</v>
      </c>
      <c r="R20" s="675">
        <v>2306316</v>
      </c>
      <c r="S20" s="676"/>
      <c r="U20" s="37"/>
      <c r="V20" s="37"/>
    </row>
    <row r="21" spans="2:22" ht="20.100000000000001" customHeight="1" x14ac:dyDescent="0.25">
      <c r="B21" s="218" t="s">
        <v>32</v>
      </c>
      <c r="C21" s="859">
        <v>29697</v>
      </c>
      <c r="D21" s="677">
        <v>28725</v>
      </c>
      <c r="E21" s="677">
        <v>31422</v>
      </c>
      <c r="F21" s="677">
        <v>30469</v>
      </c>
      <c r="G21" s="677">
        <v>32649</v>
      </c>
      <c r="H21" s="677">
        <v>35069</v>
      </c>
      <c r="K21" s="218" t="s">
        <v>32</v>
      </c>
      <c r="L21" s="677">
        <v>40354</v>
      </c>
      <c r="M21" s="677">
        <v>49584</v>
      </c>
      <c r="N21" s="677">
        <v>48628</v>
      </c>
      <c r="O21" s="677">
        <v>44410</v>
      </c>
      <c r="P21" s="677">
        <v>35702</v>
      </c>
      <c r="Q21" s="677">
        <v>33558</v>
      </c>
      <c r="R21" s="677">
        <v>440268</v>
      </c>
      <c r="S21" s="674"/>
      <c r="U21" s="37"/>
      <c r="V21" s="37"/>
    </row>
    <row r="22" spans="2:22" ht="20.100000000000001" customHeight="1" x14ac:dyDescent="0.25">
      <c r="B22" s="91" t="s">
        <v>217</v>
      </c>
      <c r="C22" s="328">
        <v>28305</v>
      </c>
      <c r="D22" s="675">
        <v>27672</v>
      </c>
      <c r="E22" s="675">
        <v>27455</v>
      </c>
      <c r="F22" s="675">
        <v>26242</v>
      </c>
      <c r="G22" s="675">
        <v>27330</v>
      </c>
      <c r="H22" s="675">
        <v>29461</v>
      </c>
      <c r="K22" s="91" t="s">
        <v>217</v>
      </c>
      <c r="L22" s="675">
        <v>29061</v>
      </c>
      <c r="M22" s="675">
        <v>28796</v>
      </c>
      <c r="N22" s="675">
        <v>28710</v>
      </c>
      <c r="O22" s="675">
        <v>28126</v>
      </c>
      <c r="P22" s="675">
        <v>29958</v>
      </c>
      <c r="Q22" s="675">
        <v>29479</v>
      </c>
      <c r="R22" s="675">
        <v>340596</v>
      </c>
      <c r="S22" s="676"/>
      <c r="U22" s="37"/>
      <c r="V22" s="37"/>
    </row>
    <row r="23" spans="2:22" ht="20.100000000000001" customHeight="1" x14ac:dyDescent="0.25">
      <c r="B23" s="218" t="s">
        <v>33</v>
      </c>
      <c r="C23" s="859">
        <v>1701</v>
      </c>
      <c r="D23" s="677">
        <v>1681</v>
      </c>
      <c r="E23" s="677">
        <v>1639</v>
      </c>
      <c r="F23" s="677">
        <v>1702</v>
      </c>
      <c r="G23" s="677">
        <v>1701</v>
      </c>
      <c r="H23" s="677">
        <v>1725</v>
      </c>
      <c r="K23" s="218" t="s">
        <v>33</v>
      </c>
      <c r="L23" s="677">
        <v>1724</v>
      </c>
      <c r="M23" s="677">
        <v>1693</v>
      </c>
      <c r="N23" s="677">
        <v>1705</v>
      </c>
      <c r="O23" s="677">
        <v>1760</v>
      </c>
      <c r="P23" s="677">
        <v>1717</v>
      </c>
      <c r="Q23" s="677">
        <v>1748</v>
      </c>
      <c r="R23" s="677">
        <v>20495</v>
      </c>
      <c r="S23" s="674"/>
      <c r="U23" s="37"/>
      <c r="V23" s="37"/>
    </row>
    <row r="24" spans="2:22" ht="20.100000000000001" customHeight="1" x14ac:dyDescent="0.25">
      <c r="B24" s="91" t="s">
        <v>34</v>
      </c>
      <c r="C24" s="328">
        <v>3177</v>
      </c>
      <c r="D24" s="675">
        <v>3071</v>
      </c>
      <c r="E24" s="675">
        <v>2907</v>
      </c>
      <c r="F24" s="675">
        <v>2817</v>
      </c>
      <c r="G24" s="675">
        <v>2921</v>
      </c>
      <c r="H24" s="675">
        <v>2963</v>
      </c>
      <c r="K24" s="91" t="s">
        <v>34</v>
      </c>
      <c r="L24" s="675">
        <v>2986</v>
      </c>
      <c r="M24" s="675">
        <v>3343</v>
      </c>
      <c r="N24" s="675">
        <v>3473</v>
      </c>
      <c r="O24" s="675">
        <v>3451</v>
      </c>
      <c r="P24" s="675">
        <v>3503</v>
      </c>
      <c r="Q24" s="675">
        <v>3479</v>
      </c>
      <c r="R24" s="675">
        <v>38091</v>
      </c>
      <c r="S24" s="676"/>
      <c r="U24" s="37"/>
      <c r="V24" s="37"/>
    </row>
    <row r="25" spans="2:22" ht="20.100000000000001" customHeight="1" x14ac:dyDescent="0.25">
      <c r="B25" s="218" t="s">
        <v>35</v>
      </c>
      <c r="C25" s="859">
        <v>1679</v>
      </c>
      <c r="D25" s="677">
        <v>1819</v>
      </c>
      <c r="E25" s="677">
        <v>1792</v>
      </c>
      <c r="F25" s="677">
        <v>1759</v>
      </c>
      <c r="G25" s="677">
        <v>2086</v>
      </c>
      <c r="H25" s="677">
        <v>2019</v>
      </c>
      <c r="K25" s="218" t="s">
        <v>35</v>
      </c>
      <c r="L25" s="677">
        <v>2221</v>
      </c>
      <c r="M25" s="677">
        <v>2026</v>
      </c>
      <c r="N25" s="677">
        <v>2112</v>
      </c>
      <c r="O25" s="677">
        <v>2040</v>
      </c>
      <c r="P25" s="677">
        <v>1932</v>
      </c>
      <c r="Q25" s="677">
        <v>1902</v>
      </c>
      <c r="R25" s="677">
        <v>23388</v>
      </c>
      <c r="S25" s="674"/>
      <c r="U25" s="37"/>
      <c r="V25" s="37"/>
    </row>
    <row r="26" spans="2:22" ht="20.100000000000001" customHeight="1" x14ac:dyDescent="0.25">
      <c r="B26" s="91" t="s">
        <v>36</v>
      </c>
      <c r="C26" s="328">
        <v>10160</v>
      </c>
      <c r="D26" s="675">
        <v>10463</v>
      </c>
      <c r="E26" s="675">
        <v>10534</v>
      </c>
      <c r="F26" s="675">
        <v>10303</v>
      </c>
      <c r="G26" s="675">
        <v>13482</v>
      </c>
      <c r="H26" s="675">
        <v>12410</v>
      </c>
      <c r="K26" s="91" t="s">
        <v>36</v>
      </c>
      <c r="L26" s="675">
        <v>12412</v>
      </c>
      <c r="M26" s="675">
        <v>12727</v>
      </c>
      <c r="N26" s="675">
        <v>13131</v>
      </c>
      <c r="O26" s="675">
        <v>12960</v>
      </c>
      <c r="P26" s="675">
        <v>12970</v>
      </c>
      <c r="Q26" s="675">
        <v>13784</v>
      </c>
      <c r="R26" s="675">
        <v>145337</v>
      </c>
      <c r="S26" s="676"/>
      <c r="U26" s="37"/>
      <c r="V26" s="37"/>
    </row>
    <row r="27" spans="2:22" ht="20.100000000000001" customHeight="1" x14ac:dyDescent="0.25">
      <c r="B27" s="218" t="s">
        <v>37</v>
      </c>
      <c r="C27" s="859">
        <v>36777</v>
      </c>
      <c r="D27" s="677">
        <v>37023</v>
      </c>
      <c r="E27" s="677">
        <v>37592</v>
      </c>
      <c r="F27" s="677">
        <v>37611</v>
      </c>
      <c r="G27" s="677">
        <v>37044</v>
      </c>
      <c r="H27" s="677">
        <v>36409</v>
      </c>
      <c r="K27" s="218" t="s">
        <v>37</v>
      </c>
      <c r="L27" s="677">
        <v>36861</v>
      </c>
      <c r="M27" s="677">
        <v>40214</v>
      </c>
      <c r="N27" s="677">
        <v>37539</v>
      </c>
      <c r="O27" s="677">
        <v>36327</v>
      </c>
      <c r="P27" s="677">
        <v>33739</v>
      </c>
      <c r="Q27" s="677">
        <v>35551</v>
      </c>
      <c r="R27" s="677">
        <v>442688</v>
      </c>
      <c r="S27" s="674"/>
      <c r="U27" s="37"/>
      <c r="V27" s="37"/>
    </row>
    <row r="28" spans="2:22" ht="20.100000000000001" customHeight="1" x14ac:dyDescent="0.25">
      <c r="B28" s="91" t="s">
        <v>38</v>
      </c>
      <c r="C28" s="328">
        <v>32048</v>
      </c>
      <c r="D28" s="675">
        <v>32147</v>
      </c>
      <c r="E28" s="675">
        <v>30289</v>
      </c>
      <c r="F28" s="675">
        <v>32841</v>
      </c>
      <c r="G28" s="675">
        <v>32529</v>
      </c>
      <c r="H28" s="675">
        <v>32341</v>
      </c>
      <c r="K28" s="91" t="s">
        <v>38</v>
      </c>
      <c r="L28" s="675">
        <v>32420</v>
      </c>
      <c r="M28" s="675">
        <v>32926</v>
      </c>
      <c r="N28" s="675">
        <v>32208</v>
      </c>
      <c r="O28" s="675">
        <v>33389</v>
      </c>
      <c r="P28" s="675">
        <v>31272</v>
      </c>
      <c r="Q28" s="675">
        <v>31218</v>
      </c>
      <c r="R28" s="675">
        <v>385628</v>
      </c>
      <c r="S28" s="676"/>
      <c r="U28" s="37"/>
      <c r="V28" s="37"/>
    </row>
    <row r="29" spans="2:22" ht="20.100000000000001" customHeight="1" x14ac:dyDescent="0.25">
      <c r="B29" s="218" t="s">
        <v>39</v>
      </c>
      <c r="C29" s="859">
        <v>361</v>
      </c>
      <c r="D29" s="677">
        <v>477</v>
      </c>
      <c r="E29" s="677">
        <v>322</v>
      </c>
      <c r="F29" s="677">
        <v>359</v>
      </c>
      <c r="G29" s="677">
        <v>293</v>
      </c>
      <c r="H29" s="677">
        <v>629</v>
      </c>
      <c r="K29" s="218" t="s">
        <v>39</v>
      </c>
      <c r="L29" s="677">
        <v>647</v>
      </c>
      <c r="M29" s="677">
        <v>674</v>
      </c>
      <c r="N29" s="677">
        <v>128</v>
      </c>
      <c r="O29" s="677">
        <v>391</v>
      </c>
      <c r="P29" s="677">
        <v>451</v>
      </c>
      <c r="Q29" s="677">
        <v>494</v>
      </c>
      <c r="R29" s="677">
        <v>5226</v>
      </c>
      <c r="S29" s="674"/>
      <c r="V29" s="37"/>
    </row>
    <row r="30" spans="2:22" ht="20.100000000000001" customHeight="1" x14ac:dyDescent="0.25">
      <c r="B30" s="91" t="s">
        <v>40</v>
      </c>
      <c r="C30" s="328">
        <v>10683</v>
      </c>
      <c r="D30" s="675">
        <v>11949</v>
      </c>
      <c r="E30" s="675">
        <v>11713</v>
      </c>
      <c r="F30" s="675">
        <v>11850</v>
      </c>
      <c r="G30" s="675">
        <v>12694</v>
      </c>
      <c r="H30" s="675">
        <v>12414</v>
      </c>
      <c r="K30" s="91" t="s">
        <v>40</v>
      </c>
      <c r="L30" s="675">
        <v>12385</v>
      </c>
      <c r="M30" s="675">
        <v>12472</v>
      </c>
      <c r="N30" s="675">
        <v>12022</v>
      </c>
      <c r="O30" s="675">
        <v>12283</v>
      </c>
      <c r="P30" s="675">
        <v>11847</v>
      </c>
      <c r="Q30" s="675">
        <v>11259</v>
      </c>
      <c r="R30" s="675">
        <v>143572</v>
      </c>
      <c r="S30" s="676"/>
      <c r="U30" s="37"/>
      <c r="V30" s="37"/>
    </row>
    <row r="31" spans="2:22" ht="20.100000000000001" customHeight="1" x14ac:dyDescent="0.25">
      <c r="B31" s="218" t="s">
        <v>41</v>
      </c>
      <c r="C31" s="859">
        <v>8313</v>
      </c>
      <c r="D31" s="677">
        <v>7963</v>
      </c>
      <c r="E31" s="677">
        <v>7930</v>
      </c>
      <c r="F31" s="677">
        <v>8424</v>
      </c>
      <c r="G31" s="677">
        <v>8487</v>
      </c>
      <c r="H31" s="677">
        <v>8055</v>
      </c>
      <c r="K31" s="218" t="s">
        <v>41</v>
      </c>
      <c r="L31" s="677">
        <v>7451</v>
      </c>
      <c r="M31" s="677">
        <v>10087</v>
      </c>
      <c r="N31" s="677">
        <v>9083</v>
      </c>
      <c r="O31" s="677">
        <v>9013</v>
      </c>
      <c r="P31" s="677">
        <v>9238</v>
      </c>
      <c r="Q31" s="677">
        <v>8385</v>
      </c>
      <c r="R31" s="677">
        <v>102431</v>
      </c>
      <c r="S31" s="674"/>
      <c r="U31" s="37"/>
      <c r="V31" s="37"/>
    </row>
    <row r="32" spans="2:22" ht="20.100000000000001" customHeight="1" x14ac:dyDescent="0.25">
      <c r="B32" s="91" t="s">
        <v>42</v>
      </c>
      <c r="C32" s="328">
        <v>8755</v>
      </c>
      <c r="D32" s="675">
        <v>10174</v>
      </c>
      <c r="E32" s="675">
        <v>9543</v>
      </c>
      <c r="F32" s="675">
        <v>11434</v>
      </c>
      <c r="G32" s="675">
        <v>9176</v>
      </c>
      <c r="H32" s="675">
        <v>10199</v>
      </c>
      <c r="K32" s="91" t="s">
        <v>42</v>
      </c>
      <c r="L32" s="675">
        <v>8998</v>
      </c>
      <c r="M32" s="675">
        <v>10090</v>
      </c>
      <c r="N32" s="675">
        <v>8643</v>
      </c>
      <c r="O32" s="675">
        <v>9830</v>
      </c>
      <c r="P32" s="675">
        <v>10272</v>
      </c>
      <c r="Q32" s="675">
        <v>10033</v>
      </c>
      <c r="R32" s="675">
        <v>117147</v>
      </c>
      <c r="S32" s="676"/>
      <c r="U32" s="37"/>
      <c r="V32" s="37"/>
    </row>
    <row r="33" spans="2:22" ht="20.100000000000001" customHeight="1" x14ac:dyDescent="0.25">
      <c r="B33" s="218" t="s">
        <v>43</v>
      </c>
      <c r="C33" s="859">
        <v>5817</v>
      </c>
      <c r="D33" s="677">
        <v>6095</v>
      </c>
      <c r="E33" s="677">
        <v>7404</v>
      </c>
      <c r="F33" s="677">
        <v>8724</v>
      </c>
      <c r="G33" s="677">
        <v>10711</v>
      </c>
      <c r="H33" s="677">
        <v>12539</v>
      </c>
      <c r="K33" s="218" t="s">
        <v>43</v>
      </c>
      <c r="L33" s="677">
        <v>13039</v>
      </c>
      <c r="M33" s="677">
        <v>12626</v>
      </c>
      <c r="N33" s="677">
        <v>9562</v>
      </c>
      <c r="O33" s="677">
        <v>7317</v>
      </c>
      <c r="P33" s="677">
        <v>5945</v>
      </c>
      <c r="Q33" s="677">
        <v>5807</v>
      </c>
      <c r="R33" s="677">
        <v>105587</v>
      </c>
      <c r="S33" s="674"/>
      <c r="U33" s="37"/>
      <c r="V33" s="37"/>
    </row>
    <row r="34" spans="2:22" ht="20.100000000000001" customHeight="1" x14ac:dyDescent="0.25">
      <c r="B34" s="91" t="s">
        <v>44</v>
      </c>
      <c r="C34" s="328">
        <v>1453</v>
      </c>
      <c r="D34" s="675">
        <v>1512</v>
      </c>
      <c r="E34" s="675">
        <v>1478</v>
      </c>
      <c r="F34" s="675">
        <v>1489</v>
      </c>
      <c r="G34" s="675">
        <v>1507</v>
      </c>
      <c r="H34" s="675">
        <v>1637</v>
      </c>
      <c r="K34" s="91" t="s">
        <v>44</v>
      </c>
      <c r="L34" s="675">
        <v>1716</v>
      </c>
      <c r="M34" s="675">
        <v>1778</v>
      </c>
      <c r="N34" s="675">
        <v>1680</v>
      </c>
      <c r="O34" s="675">
        <v>1790</v>
      </c>
      <c r="P34" s="675">
        <v>1604</v>
      </c>
      <c r="Q34" s="675">
        <v>1480</v>
      </c>
      <c r="R34" s="675">
        <v>19126</v>
      </c>
      <c r="S34" s="676"/>
      <c r="U34" s="37"/>
      <c r="V34" s="37"/>
    </row>
    <row r="35" spans="2:22" ht="20.100000000000001" customHeight="1" x14ac:dyDescent="0.25">
      <c r="B35" s="218" t="s">
        <v>45</v>
      </c>
      <c r="C35" s="859">
        <v>6712</v>
      </c>
      <c r="D35" s="677">
        <v>6353</v>
      </c>
      <c r="E35" s="677">
        <v>6419</v>
      </c>
      <c r="F35" s="677">
        <v>6814</v>
      </c>
      <c r="G35" s="677">
        <v>7115</v>
      </c>
      <c r="H35" s="677">
        <v>7224</v>
      </c>
      <c r="K35" s="218" t="s">
        <v>45</v>
      </c>
      <c r="L35" s="677">
        <v>7410</v>
      </c>
      <c r="M35" s="677">
        <v>6905</v>
      </c>
      <c r="N35" s="677">
        <v>5974</v>
      </c>
      <c r="O35" s="677">
        <v>7054</v>
      </c>
      <c r="P35" s="677">
        <v>7476</v>
      </c>
      <c r="Q35" s="677">
        <v>9785</v>
      </c>
      <c r="R35" s="677">
        <v>85242</v>
      </c>
      <c r="S35" s="674"/>
      <c r="U35" s="37"/>
      <c r="V35" s="37"/>
    </row>
    <row r="36" spans="2:22" ht="20.100000000000001" customHeight="1" x14ac:dyDescent="0.25">
      <c r="B36" s="91" t="s">
        <v>218</v>
      </c>
      <c r="C36" s="328">
        <v>54669</v>
      </c>
      <c r="D36" s="675">
        <v>53429</v>
      </c>
      <c r="E36" s="675">
        <v>57509</v>
      </c>
      <c r="F36" s="675">
        <v>54599</v>
      </c>
      <c r="G36" s="675">
        <v>53386</v>
      </c>
      <c r="H36" s="675">
        <v>55649</v>
      </c>
      <c r="K36" s="91" t="s">
        <v>218</v>
      </c>
      <c r="L36" s="675">
        <v>64590</v>
      </c>
      <c r="M36" s="675">
        <v>63032</v>
      </c>
      <c r="N36" s="675">
        <v>79185</v>
      </c>
      <c r="O36" s="675">
        <v>66505</v>
      </c>
      <c r="P36" s="675">
        <v>74375</v>
      </c>
      <c r="Q36" s="675">
        <v>66254</v>
      </c>
      <c r="R36" s="675">
        <v>743182</v>
      </c>
      <c r="S36" s="676"/>
      <c r="U36" s="37"/>
      <c r="V36" s="37"/>
    </row>
    <row r="37" spans="2:22" ht="20.100000000000001" customHeight="1" x14ac:dyDescent="0.25">
      <c r="B37" s="218" t="s">
        <v>46</v>
      </c>
      <c r="C37" s="859">
        <v>222</v>
      </c>
      <c r="D37" s="677">
        <v>230</v>
      </c>
      <c r="E37" s="677">
        <v>251</v>
      </c>
      <c r="F37" s="677">
        <v>235</v>
      </c>
      <c r="G37" s="677">
        <v>278</v>
      </c>
      <c r="H37" s="677">
        <v>259</v>
      </c>
      <c r="K37" s="218" t="s">
        <v>46</v>
      </c>
      <c r="L37" s="677">
        <v>253</v>
      </c>
      <c r="M37" s="677">
        <v>246</v>
      </c>
      <c r="N37" s="677">
        <v>214</v>
      </c>
      <c r="O37" s="677">
        <v>215</v>
      </c>
      <c r="P37" s="677">
        <v>221</v>
      </c>
      <c r="Q37" s="677">
        <v>220</v>
      </c>
      <c r="R37" s="677">
        <v>2842</v>
      </c>
      <c r="S37" s="674"/>
      <c r="V37" s="37"/>
    </row>
    <row r="38" spans="2:22" ht="20.100000000000001" customHeight="1" thickBot="1" x14ac:dyDescent="0.3">
      <c r="B38" s="284" t="s">
        <v>47</v>
      </c>
      <c r="C38" s="863">
        <v>15485</v>
      </c>
      <c r="D38" s="678">
        <v>15492</v>
      </c>
      <c r="E38" s="678">
        <v>15641</v>
      </c>
      <c r="F38" s="678">
        <v>15129</v>
      </c>
      <c r="G38" s="678">
        <v>15696</v>
      </c>
      <c r="H38" s="678">
        <v>14897</v>
      </c>
      <c r="K38" s="284" t="s">
        <v>47</v>
      </c>
      <c r="L38" s="678">
        <v>15058</v>
      </c>
      <c r="M38" s="678">
        <v>14448</v>
      </c>
      <c r="N38" s="678">
        <v>14659</v>
      </c>
      <c r="O38" s="678">
        <v>15825</v>
      </c>
      <c r="P38" s="678">
        <v>16000</v>
      </c>
      <c r="Q38" s="678">
        <v>18153</v>
      </c>
      <c r="R38" s="678">
        <v>186483</v>
      </c>
      <c r="S38" s="676"/>
      <c r="U38" s="37"/>
      <c r="V38" s="37"/>
    </row>
    <row r="39" spans="2:22" ht="9.75" customHeight="1" x14ac:dyDescent="0.25">
      <c r="B39" s="679"/>
      <c r="C39" s="679"/>
      <c r="D39" s="679"/>
      <c r="F39" s="679"/>
      <c r="G39" s="679"/>
      <c r="H39" s="679"/>
      <c r="K39" s="679"/>
      <c r="L39" s="679"/>
      <c r="M39" s="679"/>
      <c r="N39" s="679"/>
      <c r="O39" s="679"/>
      <c r="P39" s="679"/>
      <c r="Q39" s="679"/>
      <c r="R39" s="680"/>
      <c r="S39" s="681"/>
      <c r="U39" s="37"/>
    </row>
    <row r="40" spans="2:22" ht="6.75" customHeight="1" thickBot="1" x14ac:dyDescent="0.3">
      <c r="B40" s="207"/>
      <c r="C40" s="663"/>
      <c r="D40" s="663"/>
      <c r="E40" s="663"/>
      <c r="F40" s="663"/>
      <c r="G40" s="663"/>
      <c r="H40" s="663"/>
      <c r="K40" s="207"/>
      <c r="L40" s="663"/>
      <c r="M40" s="663"/>
      <c r="N40" s="663"/>
      <c r="O40" s="663"/>
      <c r="P40" s="663"/>
      <c r="Q40" s="663"/>
      <c r="R40" s="682"/>
      <c r="S40" s="683"/>
    </row>
    <row r="41" spans="2:22" ht="18" customHeight="1" x14ac:dyDescent="0.25">
      <c r="B41" s="685" t="s">
        <v>48</v>
      </c>
      <c r="C41" s="859">
        <v>207602</v>
      </c>
      <c r="D41" s="677">
        <v>189583</v>
      </c>
      <c r="E41" s="677">
        <v>207975</v>
      </c>
      <c r="F41" s="677">
        <v>208113</v>
      </c>
      <c r="G41" s="677">
        <v>213327</v>
      </c>
      <c r="H41" s="677">
        <v>195157</v>
      </c>
      <c r="I41" s="20"/>
      <c r="J41" s="20"/>
      <c r="K41" s="685" t="s">
        <v>48</v>
      </c>
      <c r="L41" s="677">
        <v>211466</v>
      </c>
      <c r="M41" s="677">
        <v>214101</v>
      </c>
      <c r="N41" s="677">
        <v>198769</v>
      </c>
      <c r="O41" s="677">
        <v>210831</v>
      </c>
      <c r="P41" s="677">
        <v>203220</v>
      </c>
      <c r="Q41" s="677">
        <v>193626</v>
      </c>
      <c r="R41" s="677">
        <v>2453770</v>
      </c>
      <c r="S41" s="674"/>
      <c r="T41" s="37"/>
      <c r="U41" s="37"/>
    </row>
    <row r="42" spans="2:22" ht="18" customHeight="1" x14ac:dyDescent="0.25">
      <c r="B42" s="684" t="s">
        <v>49</v>
      </c>
      <c r="C42" s="328">
        <v>109950</v>
      </c>
      <c r="D42" s="675">
        <v>103576</v>
      </c>
      <c r="E42" s="675">
        <v>116231</v>
      </c>
      <c r="F42" s="675">
        <v>115385</v>
      </c>
      <c r="G42" s="675">
        <v>117010</v>
      </c>
      <c r="H42" s="675">
        <v>108675</v>
      </c>
      <c r="K42" s="684" t="s">
        <v>593</v>
      </c>
      <c r="L42" s="675">
        <v>115920</v>
      </c>
      <c r="M42" s="675">
        <v>115920</v>
      </c>
      <c r="N42" s="675">
        <v>108563</v>
      </c>
      <c r="O42" s="675">
        <v>116232</v>
      </c>
      <c r="P42" s="675">
        <v>108685</v>
      </c>
      <c r="Q42" s="675">
        <v>95238</v>
      </c>
      <c r="R42" s="675">
        <v>1331385</v>
      </c>
      <c r="S42" s="676"/>
      <c r="T42" s="37"/>
      <c r="U42" s="37"/>
    </row>
    <row r="43" spans="2:22" ht="18" customHeight="1" x14ac:dyDescent="0.25">
      <c r="B43" s="685" t="s">
        <v>50</v>
      </c>
      <c r="C43" s="859">
        <v>97652</v>
      </c>
      <c r="D43" s="677">
        <v>86007</v>
      </c>
      <c r="E43" s="677">
        <v>91744</v>
      </c>
      <c r="F43" s="677">
        <v>92728</v>
      </c>
      <c r="G43" s="677">
        <v>96318</v>
      </c>
      <c r="H43" s="677">
        <v>86482</v>
      </c>
      <c r="K43" s="685" t="s">
        <v>594</v>
      </c>
      <c r="L43" s="677">
        <v>95546</v>
      </c>
      <c r="M43" s="677">
        <v>98181</v>
      </c>
      <c r="N43" s="677">
        <v>90206</v>
      </c>
      <c r="O43" s="677">
        <v>94599</v>
      </c>
      <c r="P43" s="677">
        <v>94535</v>
      </c>
      <c r="Q43" s="677">
        <v>98388</v>
      </c>
      <c r="R43" s="677">
        <v>1122386</v>
      </c>
      <c r="S43" s="674"/>
      <c r="T43" s="37"/>
      <c r="U43" s="37"/>
    </row>
    <row r="44" spans="2:22" ht="18" customHeight="1" x14ac:dyDescent="0.25">
      <c r="B44" s="684" t="s">
        <v>221</v>
      </c>
      <c r="C44" s="328">
        <v>2155</v>
      </c>
      <c r="D44" s="675">
        <v>2216</v>
      </c>
      <c r="E44" s="675">
        <v>2319</v>
      </c>
      <c r="F44" s="675">
        <v>2120</v>
      </c>
      <c r="G44" s="675">
        <v>2189</v>
      </c>
      <c r="H44" s="675">
        <v>2182</v>
      </c>
      <c r="K44" s="684" t="s">
        <v>221</v>
      </c>
      <c r="L44" s="675">
        <v>2338</v>
      </c>
      <c r="M44" s="675">
        <v>2357</v>
      </c>
      <c r="N44" s="675">
        <v>2418</v>
      </c>
      <c r="O44" s="675">
        <v>2447</v>
      </c>
      <c r="P44" s="675">
        <v>2365</v>
      </c>
      <c r="Q44" s="675">
        <v>2393</v>
      </c>
      <c r="R44" s="675">
        <v>27500</v>
      </c>
      <c r="S44" s="676"/>
      <c r="T44" s="37"/>
      <c r="U44" s="37"/>
    </row>
    <row r="45" spans="2:22" ht="18" customHeight="1" thickBot="1" x14ac:dyDescent="0.3">
      <c r="B45" s="852" t="s">
        <v>222</v>
      </c>
      <c r="C45" s="860">
        <v>6318</v>
      </c>
      <c r="D45" s="686">
        <v>6211</v>
      </c>
      <c r="E45" s="686">
        <v>6483</v>
      </c>
      <c r="F45" s="686">
        <v>5610</v>
      </c>
      <c r="G45" s="686">
        <v>6670</v>
      </c>
      <c r="H45" s="686">
        <v>6997</v>
      </c>
      <c r="K45" s="852" t="s">
        <v>222</v>
      </c>
      <c r="L45" s="686">
        <v>8859</v>
      </c>
      <c r="M45" s="686">
        <v>9069</v>
      </c>
      <c r="N45" s="686">
        <v>9617</v>
      </c>
      <c r="O45" s="686">
        <v>7939</v>
      </c>
      <c r="P45" s="686">
        <v>6400</v>
      </c>
      <c r="Q45" s="686">
        <v>6249</v>
      </c>
      <c r="R45" s="686">
        <v>86422</v>
      </c>
      <c r="S45" s="674"/>
      <c r="T45" s="37"/>
      <c r="U45" s="37"/>
    </row>
    <row r="46" spans="2:22" ht="6.75" customHeight="1" x14ac:dyDescent="0.25">
      <c r="C46" s="37"/>
      <c r="D46" s="37"/>
      <c r="E46" s="37"/>
      <c r="F46" s="37"/>
      <c r="G46" s="37"/>
      <c r="H46" s="37"/>
      <c r="K46" s="37"/>
      <c r="L46" s="37"/>
      <c r="M46" s="37"/>
      <c r="N46" s="37"/>
      <c r="O46" s="37"/>
      <c r="P46" s="37"/>
      <c r="Q46" s="37"/>
      <c r="R46" s="37"/>
      <c r="S46" s="687"/>
    </row>
    <row r="47" spans="2:22" ht="17.25" customHeight="1" x14ac:dyDescent="0.25">
      <c r="B47" s="650"/>
      <c r="C47" s="37"/>
      <c r="D47" s="37"/>
      <c r="E47" s="37"/>
      <c r="F47" s="37"/>
      <c r="G47" s="37"/>
      <c r="H47" s="667"/>
      <c r="K47" s="650" t="s">
        <v>343</v>
      </c>
      <c r="L47" s="650"/>
      <c r="M47" s="37"/>
      <c r="N47" s="37"/>
      <c r="O47" s="37"/>
      <c r="P47" s="37"/>
      <c r="Q47" s="37"/>
      <c r="R47" s="667" t="s">
        <v>319</v>
      </c>
      <c r="S47" s="152"/>
    </row>
    <row r="48" spans="2:22" ht="17.25" customHeight="1" x14ac:dyDescent="0.25">
      <c r="B48" s="650"/>
      <c r="K48" s="640" t="s">
        <v>588</v>
      </c>
      <c r="L48" s="650"/>
    </row>
    <row r="49" spans="2:12" ht="16.5" customHeight="1" x14ac:dyDescent="0.25">
      <c r="B49" s="640"/>
      <c r="K49" s="55" t="s">
        <v>411</v>
      </c>
      <c r="L49" s="640"/>
    </row>
    <row r="50" spans="2:12" x14ac:dyDescent="0.25">
      <c r="B50" s="55"/>
      <c r="L50" s="55"/>
    </row>
    <row r="87" spans="2:2" x14ac:dyDescent="0.25">
      <c r="B87" s="635"/>
    </row>
    <row r="88" spans="2:2" x14ac:dyDescent="0.25">
      <c r="B88" s="54"/>
    </row>
  </sheetData>
  <hyperlinks>
    <hyperlink ref="T2" location="contenido!A1"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colBreaks count="1" manualBreakCount="1">
    <brk id="9" max="5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R71"/>
  <sheetViews>
    <sheetView showGridLines="0" view="pageBreakPreview" zoomScale="70" zoomScaleNormal="100" zoomScaleSheetLayoutView="70" workbookViewId="0">
      <selection activeCell="H70" sqref="H70"/>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6384" width="11.44140625" style="7"/>
  </cols>
  <sheetData>
    <row r="2" spans="2:18" ht="17.399999999999999" x14ac:dyDescent="0.3">
      <c r="B2" s="927" t="s">
        <v>572</v>
      </c>
      <c r="C2" s="927"/>
      <c r="D2" s="927"/>
      <c r="E2" s="927"/>
      <c r="F2" s="927"/>
      <c r="G2" s="927"/>
      <c r="H2" s="927"/>
      <c r="I2" s="927"/>
      <c r="J2" s="927"/>
      <c r="K2" s="927"/>
      <c r="L2" s="927"/>
      <c r="M2" s="927"/>
      <c r="N2" s="927"/>
      <c r="O2" s="927"/>
    </row>
    <row r="3" spans="2:18" ht="15.75" customHeight="1" x14ac:dyDescent="0.3">
      <c r="B3" s="923" t="s">
        <v>320</v>
      </c>
      <c r="C3" s="923"/>
      <c r="D3" s="923"/>
      <c r="E3" s="923"/>
      <c r="F3" s="923"/>
      <c r="G3" s="923"/>
      <c r="H3" s="923"/>
      <c r="I3" s="923"/>
      <c r="J3" s="923"/>
      <c r="K3" s="923"/>
      <c r="L3" s="923"/>
      <c r="M3" s="923"/>
      <c r="N3" s="923"/>
      <c r="R3" s="59" t="s">
        <v>189</v>
      </c>
    </row>
    <row r="30" spans="3:3" ht="17.25" customHeight="1" x14ac:dyDescent="0.25">
      <c r="C30" s="640" t="s">
        <v>589</v>
      </c>
    </row>
    <row r="31" spans="3:3" x14ac:dyDescent="0.25">
      <c r="C31" s="55" t="s">
        <v>414</v>
      </c>
    </row>
    <row r="33" spans="2:18" ht="17.399999999999999" x14ac:dyDescent="0.3">
      <c r="B33" s="573" t="s">
        <v>577</v>
      </c>
      <c r="C33" s="20"/>
      <c r="D33" s="20"/>
      <c r="E33" s="20"/>
      <c r="F33" s="20"/>
      <c r="G33" s="20"/>
      <c r="H33" s="20"/>
      <c r="I33" s="20"/>
      <c r="J33" s="20"/>
      <c r="K33" s="20"/>
      <c r="L33" s="20"/>
      <c r="M33" s="20"/>
      <c r="N33" s="20"/>
      <c r="R33" s="59" t="s">
        <v>189</v>
      </c>
    </row>
    <row r="34" spans="2:18" x14ac:dyDescent="0.25">
      <c r="B34" s="29" t="s">
        <v>439</v>
      </c>
      <c r="C34" s="688"/>
      <c r="D34" s="689"/>
      <c r="E34" s="688"/>
      <c r="F34" s="688"/>
      <c r="G34" s="688"/>
      <c r="H34" s="688"/>
      <c r="I34" s="688"/>
      <c r="J34" s="688"/>
      <c r="K34" s="688"/>
      <c r="L34" s="688"/>
      <c r="M34" s="688"/>
      <c r="N34" s="688"/>
    </row>
    <row r="35" spans="2:18" ht="8.1" customHeight="1" x14ac:dyDescent="0.25">
      <c r="B35" s="20"/>
    </row>
    <row r="36" spans="2:18" ht="25.5" customHeight="1" x14ac:dyDescent="0.25">
      <c r="B36" s="671" t="s">
        <v>220</v>
      </c>
      <c r="C36" s="581">
        <v>2003</v>
      </c>
      <c r="D36" s="581">
        <v>2004</v>
      </c>
      <c r="E36" s="581">
        <v>2005</v>
      </c>
      <c r="F36" s="581">
        <v>2006</v>
      </c>
      <c r="G36" s="581">
        <v>2007</v>
      </c>
      <c r="H36" s="581">
        <v>2008</v>
      </c>
      <c r="I36" s="581">
        <v>2009</v>
      </c>
      <c r="J36" s="581">
        <v>2010</v>
      </c>
      <c r="K36" s="581">
        <v>2011</v>
      </c>
      <c r="L36" s="581">
        <v>2012</v>
      </c>
      <c r="M36" s="581">
        <v>2013</v>
      </c>
      <c r="N36" s="836">
        <v>2014</v>
      </c>
      <c r="O36" s="867">
        <v>2015</v>
      </c>
      <c r="P36" s="875">
        <v>2016</v>
      </c>
      <c r="Q36" s="910">
        <v>2017</v>
      </c>
    </row>
    <row r="37" spans="2:18" ht="25.5" customHeight="1" thickBot="1" x14ac:dyDescent="0.3">
      <c r="B37" s="690" t="s">
        <v>118</v>
      </c>
      <c r="C37" s="691">
        <v>3.22</v>
      </c>
      <c r="D37" s="692">
        <v>3.5</v>
      </c>
      <c r="E37" s="692">
        <v>3.76</v>
      </c>
      <c r="F37" s="691">
        <v>3.79</v>
      </c>
      <c r="G37" s="691">
        <v>4.03</v>
      </c>
      <c r="H37" s="691">
        <v>4.32</v>
      </c>
      <c r="I37" s="691">
        <v>4.74</v>
      </c>
      <c r="J37" s="691">
        <v>4.76</v>
      </c>
      <c r="K37" s="691">
        <v>4.9400000000000004</v>
      </c>
      <c r="L37" s="691">
        <v>5.19</v>
      </c>
      <c r="M37" s="691">
        <v>5.53</v>
      </c>
      <c r="N37" s="692">
        <v>5.8402865333101861</v>
      </c>
      <c r="O37" s="692">
        <v>5.833910947351356</v>
      </c>
      <c r="P37" s="692">
        <v>5.86</v>
      </c>
      <c r="Q37" s="692">
        <v>6.07</v>
      </c>
    </row>
    <row r="38" spans="2:18" ht="15" customHeight="1" x14ac:dyDescent="0.25">
      <c r="B38" s="655" t="s">
        <v>19</v>
      </c>
      <c r="C38" s="639">
        <v>2.93</v>
      </c>
      <c r="D38" s="639">
        <v>3.11</v>
      </c>
      <c r="E38" s="639">
        <v>3.67</v>
      </c>
      <c r="F38" s="639">
        <v>3.75</v>
      </c>
      <c r="G38" s="639">
        <v>3.97</v>
      </c>
      <c r="H38" s="639">
        <v>4.22</v>
      </c>
      <c r="I38" s="639">
        <v>5.0599999999999996</v>
      </c>
      <c r="J38" s="693">
        <v>5.45</v>
      </c>
      <c r="K38" s="693">
        <v>5.47</v>
      </c>
      <c r="L38" s="693">
        <v>5.476</v>
      </c>
      <c r="M38" s="693">
        <v>5.625</v>
      </c>
      <c r="N38" s="693">
        <v>5.7481818181818181</v>
      </c>
      <c r="O38" s="693">
        <v>5.7186646692293568</v>
      </c>
      <c r="P38" s="693">
        <v>5.91</v>
      </c>
      <c r="Q38" s="693">
        <v>6.18</v>
      </c>
    </row>
    <row r="39" spans="2:18" ht="15" customHeight="1" x14ac:dyDescent="0.25">
      <c r="B39" s="91" t="s">
        <v>20</v>
      </c>
      <c r="C39" s="629">
        <v>3.78</v>
      </c>
      <c r="D39" s="629">
        <v>4.28</v>
      </c>
      <c r="E39" s="629">
        <v>4.7300000000000004</v>
      </c>
      <c r="F39" s="694">
        <v>4.8</v>
      </c>
      <c r="G39" s="629">
        <v>4.7699999999999996</v>
      </c>
      <c r="H39" s="629">
        <v>4.72</v>
      </c>
      <c r="I39" s="629">
        <v>4.8600000000000003</v>
      </c>
      <c r="J39" s="694">
        <v>5.3</v>
      </c>
      <c r="K39" s="694">
        <v>4.91</v>
      </c>
      <c r="L39" s="694">
        <v>5.0940000000000003</v>
      </c>
      <c r="M39" s="694">
        <v>5.1349999999999998</v>
      </c>
      <c r="N39" s="694">
        <v>5.2127272727272729</v>
      </c>
      <c r="O39" s="694">
        <v>5.552939377592665</v>
      </c>
      <c r="P39" s="694">
        <v>5.8</v>
      </c>
      <c r="Q39" s="694">
        <v>5.78</v>
      </c>
    </row>
    <row r="40" spans="2:18" ht="15" customHeight="1" x14ac:dyDescent="0.25">
      <c r="B40" s="218" t="s">
        <v>21</v>
      </c>
      <c r="C40" s="626">
        <v>3.95</v>
      </c>
      <c r="D40" s="626">
        <v>4.17</v>
      </c>
      <c r="E40" s="626">
        <v>6.15</v>
      </c>
      <c r="F40" s="626">
        <v>6.26</v>
      </c>
      <c r="G40" s="626">
        <v>6.88</v>
      </c>
      <c r="H40" s="626">
        <v>7.34</v>
      </c>
      <c r="I40" s="626">
        <v>8.48</v>
      </c>
      <c r="J40" s="695">
        <v>8.0299999999999994</v>
      </c>
      <c r="K40" s="695">
        <v>6.93</v>
      </c>
      <c r="L40" s="695">
        <v>7.0810000000000004</v>
      </c>
      <c r="M40" s="695">
        <v>7.2080000000000002</v>
      </c>
      <c r="N40" s="695">
        <v>7.2080000000000002</v>
      </c>
      <c r="O40" s="695">
        <v>6.4930682223934149</v>
      </c>
      <c r="P40" s="695">
        <v>6.42</v>
      </c>
      <c r="Q40" s="695">
        <v>6.46</v>
      </c>
    </row>
    <row r="41" spans="2:18" ht="15" customHeight="1" x14ac:dyDescent="0.25">
      <c r="B41" s="91" t="s">
        <v>22</v>
      </c>
      <c r="C41" s="629">
        <v>3.27</v>
      </c>
      <c r="D41" s="694">
        <v>4</v>
      </c>
      <c r="E41" s="694">
        <v>4.5</v>
      </c>
      <c r="F41" s="629">
        <v>4.75</v>
      </c>
      <c r="G41" s="629">
        <v>4.97</v>
      </c>
      <c r="H41" s="629">
        <v>5.38</v>
      </c>
      <c r="I41" s="629">
        <v>6.19</v>
      </c>
      <c r="J41" s="694">
        <v>6.41</v>
      </c>
      <c r="K41" s="694">
        <v>6.86</v>
      </c>
      <c r="L41" s="694">
        <v>6.8460000000000001</v>
      </c>
      <c r="M41" s="694">
        <v>5.0449999999999999</v>
      </c>
      <c r="N41" s="694">
        <v>5.2299999999999995</v>
      </c>
      <c r="O41" s="694">
        <v>5.7072838337978045</v>
      </c>
      <c r="P41" s="694">
        <v>5.6</v>
      </c>
      <c r="Q41" s="694">
        <v>5.32</v>
      </c>
    </row>
    <row r="42" spans="2:18" ht="15" customHeight="1" x14ac:dyDescent="0.25">
      <c r="B42" s="218" t="s">
        <v>219</v>
      </c>
      <c r="C42" s="695">
        <v>3.4</v>
      </c>
      <c r="D42" s="626">
        <v>3.51</v>
      </c>
      <c r="E42" s="626">
        <v>3.67</v>
      </c>
      <c r="F42" s="626">
        <v>3.87</v>
      </c>
      <c r="G42" s="626">
        <v>4.0199999999999996</v>
      </c>
      <c r="H42" s="626">
        <v>4.45</v>
      </c>
      <c r="I42" s="695">
        <v>4.8</v>
      </c>
      <c r="J42" s="695">
        <v>4.84</v>
      </c>
      <c r="K42" s="695">
        <v>4.9400000000000004</v>
      </c>
      <c r="L42" s="695">
        <v>5.1980000000000004</v>
      </c>
      <c r="M42" s="695">
        <v>5.7270000000000003</v>
      </c>
      <c r="N42" s="695">
        <v>5.4268749999999981</v>
      </c>
      <c r="O42" s="695">
        <v>5.0100931746222779</v>
      </c>
      <c r="P42" s="695">
        <v>5.0599999999999996</v>
      </c>
      <c r="Q42" s="695">
        <v>6.26</v>
      </c>
    </row>
    <row r="43" spans="2:18" ht="15" customHeight="1" x14ac:dyDescent="0.25">
      <c r="B43" s="91" t="s">
        <v>23</v>
      </c>
      <c r="C43" s="629">
        <v>4.08</v>
      </c>
      <c r="D43" s="629">
        <v>4.8499999999999996</v>
      </c>
      <c r="E43" s="629">
        <v>5.35</v>
      </c>
      <c r="F43" s="629">
        <v>6.11</v>
      </c>
      <c r="G43" s="629">
        <v>6.4</v>
      </c>
      <c r="H43" s="629">
        <v>6.71</v>
      </c>
      <c r="I43" s="629">
        <v>7.07</v>
      </c>
      <c r="J43" s="694">
        <v>7.41</v>
      </c>
      <c r="K43" s="694">
        <v>8.4499999999999993</v>
      </c>
      <c r="L43" s="694">
        <v>6.7460000000000004</v>
      </c>
      <c r="M43" s="694">
        <v>7.1079999999999997</v>
      </c>
      <c r="N43" s="694">
        <v>7.4229999999999992</v>
      </c>
      <c r="O43" s="694">
        <v>6.1213227536404604</v>
      </c>
      <c r="P43" s="694">
        <v>6.08</v>
      </c>
      <c r="Q43" s="694">
        <v>7.65</v>
      </c>
    </row>
    <row r="44" spans="2:18" ht="15" customHeight="1" x14ac:dyDescent="0.25">
      <c r="B44" s="218" t="s">
        <v>24</v>
      </c>
      <c r="C44" s="626">
        <v>2.81</v>
      </c>
      <c r="D44" s="626">
        <v>3.15</v>
      </c>
      <c r="E44" s="626">
        <v>3.15</v>
      </c>
      <c r="F44" s="626">
        <v>3.41</v>
      </c>
      <c r="G44" s="626">
        <v>3.53</v>
      </c>
      <c r="H44" s="626">
        <v>3.58</v>
      </c>
      <c r="I44" s="626">
        <v>3.74</v>
      </c>
      <c r="J44" s="695">
        <v>3.91</v>
      </c>
      <c r="K44" s="695">
        <v>4.25</v>
      </c>
      <c r="L44" s="695">
        <v>4.444</v>
      </c>
      <c r="M44" s="695">
        <v>4.798</v>
      </c>
      <c r="N44" s="695">
        <v>5.7601754385964918</v>
      </c>
      <c r="O44" s="695">
        <v>6.3324992798954094</v>
      </c>
      <c r="P44" s="695">
        <v>6.25</v>
      </c>
      <c r="Q44" s="695">
        <v>5.15</v>
      </c>
    </row>
    <row r="45" spans="2:18" ht="15" customHeight="1" x14ac:dyDescent="0.25">
      <c r="B45" s="91" t="s">
        <v>25</v>
      </c>
      <c r="C45" s="629">
        <v>3.25</v>
      </c>
      <c r="D45" s="629">
        <v>3.61</v>
      </c>
      <c r="E45" s="629">
        <v>4.1100000000000003</v>
      </c>
      <c r="F45" s="629">
        <v>4.13</v>
      </c>
      <c r="G45" s="694">
        <v>4.3499999999999996</v>
      </c>
      <c r="H45" s="629">
        <v>4.59</v>
      </c>
      <c r="I45" s="629">
        <v>4.92</v>
      </c>
      <c r="J45" s="694">
        <v>4.6500000000000004</v>
      </c>
      <c r="K45" s="694">
        <v>4.8499999999999996</v>
      </c>
      <c r="L45" s="694">
        <v>5.3449999999999998</v>
      </c>
      <c r="M45" s="694">
        <v>5.8040000000000003</v>
      </c>
      <c r="N45" s="694">
        <v>5.8050000000000006</v>
      </c>
      <c r="O45" s="694">
        <v>7.6077909656130887</v>
      </c>
      <c r="P45" s="694">
        <v>7.78</v>
      </c>
      <c r="Q45" s="694">
        <v>6.17</v>
      </c>
    </row>
    <row r="46" spans="2:18" ht="15" customHeight="1" x14ac:dyDescent="0.25">
      <c r="B46" s="218" t="s">
        <v>26</v>
      </c>
      <c r="C46" s="695">
        <v>5</v>
      </c>
      <c r="D46" s="626">
        <v>5.37</v>
      </c>
      <c r="E46" s="626">
        <v>6.05</v>
      </c>
      <c r="F46" s="695">
        <v>6.3</v>
      </c>
      <c r="G46" s="626">
        <v>7.19</v>
      </c>
      <c r="H46" s="626">
        <v>7.68</v>
      </c>
      <c r="I46" s="695">
        <v>8.9</v>
      </c>
      <c r="J46" s="695">
        <v>8.82</v>
      </c>
      <c r="K46" s="695">
        <v>8.92</v>
      </c>
      <c r="L46" s="695">
        <v>9.2309999999999999</v>
      </c>
      <c r="M46" s="695">
        <v>9.1069999999999993</v>
      </c>
      <c r="N46" s="695">
        <v>8.8571428571428577</v>
      </c>
      <c r="O46" s="695">
        <v>9.2263452269732156</v>
      </c>
      <c r="P46" s="695">
        <v>9.94</v>
      </c>
      <c r="Q46" s="695">
        <v>8</v>
      </c>
    </row>
    <row r="47" spans="2:18" ht="15" customHeight="1" x14ac:dyDescent="0.25">
      <c r="B47" s="91" t="s">
        <v>27</v>
      </c>
      <c r="C47" s="629">
        <v>3.68</v>
      </c>
      <c r="D47" s="629">
        <v>3.71</v>
      </c>
      <c r="E47" s="694">
        <v>3.8</v>
      </c>
      <c r="F47" s="629">
        <v>3.92</v>
      </c>
      <c r="G47" s="629">
        <v>4.2300000000000004</v>
      </c>
      <c r="H47" s="629">
        <v>4.49</v>
      </c>
      <c r="I47" s="629">
        <v>5.66</v>
      </c>
      <c r="J47" s="694">
        <v>4.87</v>
      </c>
      <c r="K47" s="694">
        <v>5.03</v>
      </c>
      <c r="L47" s="694">
        <v>5.4859999999999998</v>
      </c>
      <c r="M47" s="694">
        <v>6.08</v>
      </c>
      <c r="N47" s="694">
        <v>7.4135135135135153</v>
      </c>
      <c r="O47" s="694">
        <v>6.3054253087482746</v>
      </c>
      <c r="P47" s="694">
        <v>6.34</v>
      </c>
      <c r="Q47" s="694">
        <v>6.45</v>
      </c>
    </row>
    <row r="48" spans="2:18" ht="15" customHeight="1" x14ac:dyDescent="0.25">
      <c r="B48" s="696" t="s">
        <v>28</v>
      </c>
      <c r="C48" s="697">
        <v>2.88</v>
      </c>
      <c r="D48" s="697">
        <v>3.18</v>
      </c>
      <c r="E48" s="697">
        <v>4.03</v>
      </c>
      <c r="F48" s="697">
        <v>3.52</v>
      </c>
      <c r="G48" s="697">
        <v>3.71</v>
      </c>
      <c r="H48" s="697">
        <v>3.91</v>
      </c>
      <c r="I48" s="697">
        <v>3.91</v>
      </c>
      <c r="J48" s="698">
        <v>4.1900000000000004</v>
      </c>
      <c r="K48" s="698">
        <v>4.66</v>
      </c>
      <c r="L48" s="698">
        <v>5.085</v>
      </c>
      <c r="M48" s="698">
        <v>5.2610000000000001</v>
      </c>
      <c r="N48" s="698">
        <v>5.9787804878048787</v>
      </c>
      <c r="O48" s="698">
        <v>5.6609889738066785</v>
      </c>
      <c r="P48" s="698">
        <v>5.8</v>
      </c>
      <c r="Q48" s="698">
        <v>6.99</v>
      </c>
    </row>
    <row r="49" spans="2:17" ht="15" customHeight="1" x14ac:dyDescent="0.25">
      <c r="B49" s="91" t="s">
        <v>29</v>
      </c>
      <c r="C49" s="629">
        <v>4.8600000000000003</v>
      </c>
      <c r="D49" s="629">
        <v>5.26</v>
      </c>
      <c r="E49" s="629">
        <v>5.83</v>
      </c>
      <c r="F49" s="629">
        <v>4.75</v>
      </c>
      <c r="G49" s="629">
        <v>4.6500000000000004</v>
      </c>
      <c r="H49" s="629">
        <v>4.72</v>
      </c>
      <c r="I49" s="629">
        <v>6.12</v>
      </c>
      <c r="J49" s="694">
        <v>6.62</v>
      </c>
      <c r="K49" s="694">
        <v>6.84</v>
      </c>
      <c r="L49" s="694">
        <v>6.8739999999999997</v>
      </c>
      <c r="M49" s="694">
        <v>7.024</v>
      </c>
      <c r="N49" s="694">
        <v>7.3111940298507481</v>
      </c>
      <c r="O49" s="694">
        <v>7.4030427718349365</v>
      </c>
      <c r="P49" s="694">
        <v>7.74</v>
      </c>
      <c r="Q49" s="694">
        <v>7.26</v>
      </c>
    </row>
    <row r="50" spans="2:17" ht="15" customHeight="1" x14ac:dyDescent="0.25">
      <c r="B50" s="218" t="s">
        <v>30</v>
      </c>
      <c r="C50" s="626">
        <v>3.25</v>
      </c>
      <c r="D50" s="626">
        <v>3.31</v>
      </c>
      <c r="E50" s="626">
        <v>3.57</v>
      </c>
      <c r="F50" s="626">
        <v>3.63</v>
      </c>
      <c r="G50" s="626">
        <v>3.91</v>
      </c>
      <c r="H50" s="626">
        <v>4.3899999999999997</v>
      </c>
      <c r="I50" s="695">
        <v>4.5</v>
      </c>
      <c r="J50" s="695">
        <v>4.59</v>
      </c>
      <c r="K50" s="695">
        <v>4.67</v>
      </c>
      <c r="L50" s="695">
        <v>5.0759999999999996</v>
      </c>
      <c r="M50" s="695">
        <v>5.3789999999999996</v>
      </c>
      <c r="N50" s="695">
        <v>6.3589873417721527</v>
      </c>
      <c r="O50" s="695">
        <v>5.6485584128915098</v>
      </c>
      <c r="P50" s="695">
        <v>5.71</v>
      </c>
      <c r="Q50" s="695">
        <v>6.44</v>
      </c>
    </row>
    <row r="51" spans="2:17" ht="15" customHeight="1" x14ac:dyDescent="0.25">
      <c r="B51" s="91" t="s">
        <v>31</v>
      </c>
      <c r="C51" s="629">
        <v>2.67</v>
      </c>
      <c r="D51" s="629">
        <v>3.21</v>
      </c>
      <c r="E51" s="629">
        <v>3.38</v>
      </c>
      <c r="F51" s="629">
        <v>3.49</v>
      </c>
      <c r="G51" s="694">
        <v>3.7</v>
      </c>
      <c r="H51" s="629">
        <v>4.1500000000000004</v>
      </c>
      <c r="I51" s="629">
        <v>4.25</v>
      </c>
      <c r="J51" s="694">
        <v>4.25</v>
      </c>
      <c r="K51" s="694">
        <v>4.62</v>
      </c>
      <c r="L51" s="694">
        <v>4.6559999999999997</v>
      </c>
      <c r="M51" s="694">
        <v>5.0540000000000003</v>
      </c>
      <c r="N51" s="694">
        <v>5.8297540983606559</v>
      </c>
      <c r="O51" s="694">
        <v>5.1654496770097769</v>
      </c>
      <c r="P51" s="694">
        <v>5.1100000000000003</v>
      </c>
      <c r="Q51" s="694">
        <v>5.57</v>
      </c>
    </row>
    <row r="52" spans="2:17" ht="15" customHeight="1" x14ac:dyDescent="0.25">
      <c r="B52" s="218" t="s">
        <v>32</v>
      </c>
      <c r="C52" s="695">
        <v>3.2</v>
      </c>
      <c r="D52" s="626">
        <v>3.48</v>
      </c>
      <c r="E52" s="626">
        <v>3.57</v>
      </c>
      <c r="F52" s="626">
        <v>3.68</v>
      </c>
      <c r="G52" s="626">
        <v>4.09</v>
      </c>
      <c r="H52" s="626">
        <v>4.38</v>
      </c>
      <c r="I52" s="626">
        <v>6.06</v>
      </c>
      <c r="J52" s="695">
        <v>5.9</v>
      </c>
      <c r="K52" s="695">
        <v>5.84</v>
      </c>
      <c r="L52" s="695">
        <v>5.5380000000000003</v>
      </c>
      <c r="M52" s="695">
        <v>5.6059999999999999</v>
      </c>
      <c r="N52" s="695">
        <v>6.4163114754098345</v>
      </c>
      <c r="O52" s="695">
        <v>5.7784057815772361</v>
      </c>
      <c r="P52" s="695">
        <v>5.94</v>
      </c>
      <c r="Q52" s="695">
        <v>6.1</v>
      </c>
    </row>
    <row r="53" spans="2:17" ht="15" customHeight="1" x14ac:dyDescent="0.25">
      <c r="B53" s="91" t="s">
        <v>217</v>
      </c>
      <c r="C53" s="629">
        <v>3.36</v>
      </c>
      <c r="D53" s="629">
        <v>3.82</v>
      </c>
      <c r="E53" s="629">
        <v>3.97</v>
      </c>
      <c r="F53" s="629">
        <v>4.25</v>
      </c>
      <c r="G53" s="629">
        <v>4.45</v>
      </c>
      <c r="H53" s="629">
        <v>4.3600000000000003</v>
      </c>
      <c r="I53" s="629">
        <v>4.74</v>
      </c>
      <c r="J53" s="694">
        <v>5</v>
      </c>
      <c r="K53" s="694">
        <v>4.91</v>
      </c>
      <c r="L53" s="694">
        <v>5.3170000000000002</v>
      </c>
      <c r="M53" s="694">
        <v>5.2930000000000001</v>
      </c>
      <c r="N53" s="694">
        <v>6.0338053097345155</v>
      </c>
      <c r="O53" s="694">
        <v>5.7749031298233824</v>
      </c>
      <c r="P53" s="694">
        <v>5.89</v>
      </c>
      <c r="Q53" s="694">
        <v>6.18</v>
      </c>
    </row>
    <row r="54" spans="2:17" ht="15" customHeight="1" x14ac:dyDescent="0.25">
      <c r="B54" s="218" t="s">
        <v>33</v>
      </c>
      <c r="C54" s="626">
        <v>4.55</v>
      </c>
      <c r="D54" s="626">
        <v>4.67</v>
      </c>
      <c r="E54" s="626">
        <v>4.6500000000000004</v>
      </c>
      <c r="F54" s="626">
        <v>4.6399999999999997</v>
      </c>
      <c r="G54" s="626">
        <v>5.04</v>
      </c>
      <c r="H54" s="626">
        <v>4.72</v>
      </c>
      <c r="I54" s="695">
        <v>5</v>
      </c>
      <c r="J54" s="695">
        <v>4.8600000000000003</v>
      </c>
      <c r="K54" s="695">
        <v>4.84</v>
      </c>
      <c r="L54" s="695">
        <v>5.0730000000000004</v>
      </c>
      <c r="M54" s="695">
        <v>7.6520000000000001</v>
      </c>
      <c r="N54" s="695">
        <v>5.8424242424242427</v>
      </c>
      <c r="O54" s="695">
        <v>5.8824272910785025</v>
      </c>
      <c r="P54" s="695">
        <v>6.1</v>
      </c>
      <c r="Q54" s="695">
        <v>6.44</v>
      </c>
    </row>
    <row r="55" spans="2:17" ht="15" customHeight="1" x14ac:dyDescent="0.25">
      <c r="B55" s="91" t="s">
        <v>34</v>
      </c>
      <c r="C55" s="629">
        <v>3.35</v>
      </c>
      <c r="D55" s="629">
        <v>3.49</v>
      </c>
      <c r="E55" s="629">
        <v>3.49</v>
      </c>
      <c r="F55" s="629">
        <v>3.42</v>
      </c>
      <c r="G55" s="629">
        <v>3.44</v>
      </c>
      <c r="H55" s="629">
        <v>3.68</v>
      </c>
      <c r="I55" s="694">
        <v>4.2</v>
      </c>
      <c r="J55" s="694">
        <v>4.3</v>
      </c>
      <c r="K55" s="694">
        <v>5.0599999999999996</v>
      </c>
      <c r="L55" s="694">
        <v>5.6980000000000004</v>
      </c>
      <c r="M55" s="694">
        <v>6.57</v>
      </c>
      <c r="N55" s="694">
        <v>6.8278947368421044</v>
      </c>
      <c r="O55" s="694">
        <v>6.6050837971890166</v>
      </c>
      <c r="P55" s="694">
        <v>6.69</v>
      </c>
      <c r="Q55" s="694">
        <v>7.11</v>
      </c>
    </row>
    <row r="56" spans="2:17" ht="15" customHeight="1" x14ac:dyDescent="0.25">
      <c r="B56" s="218" t="s">
        <v>35</v>
      </c>
      <c r="C56" s="626">
        <v>3.44</v>
      </c>
      <c r="D56" s="626">
        <v>3.55</v>
      </c>
      <c r="E56" s="626">
        <v>3.65</v>
      </c>
      <c r="F56" s="626">
        <v>3.56</v>
      </c>
      <c r="G56" s="626">
        <v>3.69</v>
      </c>
      <c r="H56" s="626">
        <v>3.92</v>
      </c>
      <c r="I56" s="626">
        <v>4.1399999999999997</v>
      </c>
      <c r="J56" s="695">
        <v>4.3600000000000003</v>
      </c>
      <c r="K56" s="695">
        <v>4.4000000000000004</v>
      </c>
      <c r="L56" s="695">
        <v>5.125</v>
      </c>
      <c r="M56" s="695">
        <v>5.5549999999999997</v>
      </c>
      <c r="N56" s="695">
        <v>5.4980645161290331</v>
      </c>
      <c r="O56" s="695">
        <v>5.7928981622952893</v>
      </c>
      <c r="P56" s="695">
        <v>6.45</v>
      </c>
      <c r="Q56" s="695">
        <v>5.67</v>
      </c>
    </row>
    <row r="57" spans="2:17" ht="15" customHeight="1" x14ac:dyDescent="0.25">
      <c r="B57" s="91" t="s">
        <v>36</v>
      </c>
      <c r="C57" s="629">
        <v>4.66</v>
      </c>
      <c r="D57" s="629">
        <v>5.57</v>
      </c>
      <c r="E57" s="629">
        <v>5.83</v>
      </c>
      <c r="F57" s="629">
        <v>6.03</v>
      </c>
      <c r="G57" s="629">
        <v>6.27</v>
      </c>
      <c r="H57" s="629">
        <v>5.87</v>
      </c>
      <c r="I57" s="694">
        <v>5.7</v>
      </c>
      <c r="J57" s="694">
        <v>5.82</v>
      </c>
      <c r="K57" s="694">
        <v>5.87</v>
      </c>
      <c r="L57" s="694">
        <v>5.617</v>
      </c>
      <c r="M57" s="694">
        <v>5.7409999999999997</v>
      </c>
      <c r="N57" s="694">
        <v>6.1818587360594792</v>
      </c>
      <c r="O57" s="694">
        <v>6.0714494923860434</v>
      </c>
      <c r="P57" s="694">
        <v>6.06</v>
      </c>
      <c r="Q57" s="694">
        <v>6.17</v>
      </c>
    </row>
    <row r="58" spans="2:17" ht="15" customHeight="1" x14ac:dyDescent="0.25">
      <c r="B58" s="218" t="s">
        <v>37</v>
      </c>
      <c r="C58" s="626">
        <v>3.22</v>
      </c>
      <c r="D58" s="626">
        <v>3.47</v>
      </c>
      <c r="E58" s="626">
        <v>3.57</v>
      </c>
      <c r="F58" s="626">
        <v>3.92</v>
      </c>
      <c r="G58" s="626">
        <v>4.5199999999999996</v>
      </c>
      <c r="H58" s="626">
        <v>4.78</v>
      </c>
      <c r="I58" s="626">
        <v>5.26</v>
      </c>
      <c r="J58" s="695">
        <v>5.36</v>
      </c>
      <c r="K58" s="695">
        <v>5.26</v>
      </c>
      <c r="L58" s="695">
        <v>5.4740000000000002</v>
      </c>
      <c r="M58" s="695">
        <v>5.6589999999999998</v>
      </c>
      <c r="N58" s="695">
        <v>6.3892638036809792</v>
      </c>
      <c r="O58" s="695">
        <v>5.8008663032525218</v>
      </c>
      <c r="P58" s="695">
        <v>5.77</v>
      </c>
      <c r="Q58" s="695">
        <v>5.7</v>
      </c>
    </row>
    <row r="59" spans="2:17" ht="15" customHeight="1" x14ac:dyDescent="0.25">
      <c r="B59" s="91" t="s">
        <v>38</v>
      </c>
      <c r="C59" s="629">
        <v>3.47</v>
      </c>
      <c r="D59" s="629">
        <v>3.53</v>
      </c>
      <c r="E59" s="629">
        <v>3.69</v>
      </c>
      <c r="F59" s="629">
        <v>3.82</v>
      </c>
      <c r="G59" s="629">
        <v>3.98</v>
      </c>
      <c r="H59" s="629">
        <v>4.21</v>
      </c>
      <c r="I59" s="629">
        <v>4.42</v>
      </c>
      <c r="J59" s="694">
        <v>4.54</v>
      </c>
      <c r="K59" s="694">
        <v>4.83</v>
      </c>
      <c r="L59" s="694">
        <v>5.585</v>
      </c>
      <c r="M59" s="694">
        <v>6.335</v>
      </c>
      <c r="N59" s="694">
        <v>6.6418749999999998</v>
      </c>
      <c r="O59" s="694">
        <v>6.7428603392620037</v>
      </c>
      <c r="P59" s="694">
        <v>6.57</v>
      </c>
      <c r="Q59" s="694">
        <v>6.15</v>
      </c>
    </row>
    <row r="60" spans="2:17" ht="15" customHeight="1" x14ac:dyDescent="0.25">
      <c r="B60" s="218" t="s">
        <v>39</v>
      </c>
      <c r="C60" s="626">
        <v>3.69</v>
      </c>
      <c r="D60" s="626">
        <v>3.69</v>
      </c>
      <c r="E60" s="626">
        <v>3.68</v>
      </c>
      <c r="F60" s="626">
        <v>3.19</v>
      </c>
      <c r="G60" s="626">
        <v>3.47</v>
      </c>
      <c r="H60" s="626">
        <v>3.68</v>
      </c>
      <c r="I60" s="695">
        <v>4.0999999999999996</v>
      </c>
      <c r="J60" s="695">
        <v>4.37</v>
      </c>
      <c r="K60" s="695">
        <v>4.88</v>
      </c>
      <c r="L60" s="695">
        <v>4.9240000000000004</v>
      </c>
      <c r="M60" s="695">
        <v>5.109</v>
      </c>
      <c r="N60" s="695">
        <v>6.3439999999999994</v>
      </c>
      <c r="O60" s="695">
        <v>5.7921882343155406</v>
      </c>
      <c r="P60" s="695">
        <v>5.71</v>
      </c>
      <c r="Q60" s="695">
        <v>6.01</v>
      </c>
    </row>
    <row r="61" spans="2:17" ht="15" customHeight="1" x14ac:dyDescent="0.25">
      <c r="B61" s="91" t="s">
        <v>40</v>
      </c>
      <c r="C61" s="629">
        <v>3.09</v>
      </c>
      <c r="D61" s="629">
        <v>3.35</v>
      </c>
      <c r="E61" s="629">
        <v>3.63</v>
      </c>
      <c r="F61" s="629">
        <v>3.46</v>
      </c>
      <c r="G61" s="629">
        <v>4.07</v>
      </c>
      <c r="H61" s="629">
        <v>4.45</v>
      </c>
      <c r="I61" s="629">
        <v>4.68</v>
      </c>
      <c r="J61" s="694">
        <v>4.99</v>
      </c>
      <c r="K61" s="694">
        <v>5.01</v>
      </c>
      <c r="L61" s="694">
        <v>5.2050000000000001</v>
      </c>
      <c r="M61" s="694">
        <v>5.52</v>
      </c>
      <c r="N61" s="694">
        <v>5.7788135593220353</v>
      </c>
      <c r="O61" s="694">
        <v>5.8258049133782199</v>
      </c>
      <c r="P61" s="694">
        <v>6</v>
      </c>
      <c r="Q61" s="694">
        <v>5.8</v>
      </c>
    </row>
    <row r="62" spans="2:17" ht="15" customHeight="1" x14ac:dyDescent="0.25">
      <c r="B62" s="218" t="s">
        <v>41</v>
      </c>
      <c r="C62" s="626">
        <v>3.26</v>
      </c>
      <c r="D62" s="626">
        <v>3.42</v>
      </c>
      <c r="E62" s="626">
        <v>3.42</v>
      </c>
      <c r="F62" s="626">
        <v>3.39</v>
      </c>
      <c r="G62" s="626">
        <v>3.68</v>
      </c>
      <c r="H62" s="626">
        <v>4.1500000000000004</v>
      </c>
      <c r="I62" s="626">
        <v>4.51</v>
      </c>
      <c r="J62" s="695">
        <v>4.78</v>
      </c>
      <c r="K62" s="695">
        <v>4.9000000000000004</v>
      </c>
      <c r="L62" s="695">
        <v>5.2910000000000004</v>
      </c>
      <c r="M62" s="695">
        <v>5.5030000000000001</v>
      </c>
      <c r="N62" s="695">
        <v>5.7231578947368416</v>
      </c>
      <c r="O62" s="695">
        <v>5.8064862745557315</v>
      </c>
      <c r="P62" s="695">
        <v>5.79</v>
      </c>
      <c r="Q62" s="695">
        <v>6.04</v>
      </c>
    </row>
    <row r="63" spans="2:17" ht="15" customHeight="1" x14ac:dyDescent="0.25">
      <c r="B63" s="91" t="s">
        <v>42</v>
      </c>
      <c r="C63" s="629">
        <v>3.79</v>
      </c>
      <c r="D63" s="629">
        <v>3.95</v>
      </c>
      <c r="E63" s="629">
        <v>3.98</v>
      </c>
      <c r="F63" s="629">
        <v>4.13</v>
      </c>
      <c r="G63" s="629">
        <v>4.47</v>
      </c>
      <c r="H63" s="629">
        <v>4.8600000000000003</v>
      </c>
      <c r="I63" s="629">
        <v>5.08</v>
      </c>
      <c r="J63" s="694">
        <v>5.22</v>
      </c>
      <c r="K63" s="694">
        <v>5.5</v>
      </c>
      <c r="L63" s="694">
        <v>5.61</v>
      </c>
      <c r="M63" s="694">
        <v>5.782</v>
      </c>
      <c r="N63" s="694">
        <v>5.7861538461538435</v>
      </c>
      <c r="O63" s="694">
        <v>6.2401830227303812</v>
      </c>
      <c r="P63" s="694">
        <v>6.3</v>
      </c>
      <c r="Q63" s="694">
        <v>6.32</v>
      </c>
    </row>
    <row r="64" spans="2:17" ht="15" customHeight="1" x14ac:dyDescent="0.25">
      <c r="B64" s="218" t="s">
        <v>43</v>
      </c>
      <c r="C64" s="626">
        <v>2.94</v>
      </c>
      <c r="D64" s="695">
        <v>3.4</v>
      </c>
      <c r="E64" s="626">
        <v>3.44</v>
      </c>
      <c r="F64" s="626">
        <v>3.35</v>
      </c>
      <c r="G64" s="626">
        <v>3.35</v>
      </c>
      <c r="H64" s="695">
        <v>3.4</v>
      </c>
      <c r="I64" s="626">
        <v>3.42</v>
      </c>
      <c r="J64" s="695">
        <v>3.55</v>
      </c>
      <c r="K64" s="695">
        <v>3.91</v>
      </c>
      <c r="L64" s="695">
        <v>4.2350000000000003</v>
      </c>
      <c r="M64" s="695">
        <v>5.16</v>
      </c>
      <c r="N64" s="695">
        <v>5.1366666666666667</v>
      </c>
      <c r="O64" s="695">
        <v>5.191954616060948</v>
      </c>
      <c r="P64" s="695">
        <v>5.24</v>
      </c>
      <c r="Q64" s="695">
        <v>5.34</v>
      </c>
    </row>
    <row r="65" spans="2:17" ht="15" customHeight="1" x14ac:dyDescent="0.25">
      <c r="B65" s="91" t="s">
        <v>44</v>
      </c>
      <c r="C65" s="629">
        <v>3.94</v>
      </c>
      <c r="D65" s="629">
        <v>4.1900000000000004</v>
      </c>
      <c r="E65" s="629">
        <v>4.5199999999999996</v>
      </c>
      <c r="F65" s="629">
        <v>3.83</v>
      </c>
      <c r="G65" s="629">
        <v>3.65</v>
      </c>
      <c r="H65" s="629">
        <v>3.92</v>
      </c>
      <c r="I65" s="629">
        <v>5.89</v>
      </c>
      <c r="J65" s="694">
        <v>5.71</v>
      </c>
      <c r="K65" s="694">
        <v>5.62</v>
      </c>
      <c r="L65" s="694">
        <v>6.4690000000000003</v>
      </c>
      <c r="M65" s="694">
        <v>6.8650000000000002</v>
      </c>
      <c r="N65" s="694">
        <v>7.0384848484848472</v>
      </c>
      <c r="O65" s="694">
        <v>6.4937202032165251</v>
      </c>
      <c r="P65" s="694">
        <v>6.42</v>
      </c>
      <c r="Q65" s="694">
        <v>6.35</v>
      </c>
    </row>
    <row r="66" spans="2:17" ht="15" customHeight="1" x14ac:dyDescent="0.25">
      <c r="B66" s="218" t="s">
        <v>45</v>
      </c>
      <c r="C66" s="626">
        <v>3.23</v>
      </c>
      <c r="D66" s="626">
        <v>3.54</v>
      </c>
      <c r="E66" s="626">
        <v>3.75</v>
      </c>
      <c r="F66" s="626">
        <v>3.65</v>
      </c>
      <c r="G66" s="626">
        <v>4.1500000000000004</v>
      </c>
      <c r="H66" s="626">
        <v>4.43</v>
      </c>
      <c r="I66" s="626">
        <v>3.73</v>
      </c>
      <c r="J66" s="695">
        <v>3.67</v>
      </c>
      <c r="K66" s="695">
        <v>4.2</v>
      </c>
      <c r="L66" s="695">
        <v>5.0049999999999999</v>
      </c>
      <c r="M66" s="695">
        <v>5.3959999999999999</v>
      </c>
      <c r="N66" s="695">
        <v>5.2926666666666655</v>
      </c>
      <c r="O66" s="695">
        <v>5.7353192337934393</v>
      </c>
      <c r="P66" s="695">
        <v>6.06</v>
      </c>
      <c r="Q66" s="695">
        <v>5.79</v>
      </c>
    </row>
    <row r="67" spans="2:17" ht="15" customHeight="1" x14ac:dyDescent="0.25">
      <c r="B67" s="91" t="s">
        <v>218</v>
      </c>
      <c r="C67" s="629">
        <v>3.24</v>
      </c>
      <c r="D67" s="629">
        <v>3.32</v>
      </c>
      <c r="E67" s="629">
        <v>3.51</v>
      </c>
      <c r="F67" s="629">
        <v>3.08</v>
      </c>
      <c r="G67" s="629">
        <v>3.46</v>
      </c>
      <c r="H67" s="629">
        <v>3.74</v>
      </c>
      <c r="I67" s="629">
        <v>4.34</v>
      </c>
      <c r="J67" s="694">
        <v>4.8499999999999996</v>
      </c>
      <c r="K67" s="694">
        <v>4.9800000000000004</v>
      </c>
      <c r="L67" s="694">
        <v>5.2130000000000001</v>
      </c>
      <c r="M67" s="694">
        <v>5.3129999999999997</v>
      </c>
      <c r="N67" s="694">
        <v>5.9145283018867882</v>
      </c>
      <c r="O67" s="694">
        <v>5.7845496063765429</v>
      </c>
      <c r="P67" s="694">
        <v>5.97</v>
      </c>
      <c r="Q67" s="694">
        <v>5.98</v>
      </c>
    </row>
    <row r="68" spans="2:17" ht="15" customHeight="1" x14ac:dyDescent="0.25">
      <c r="B68" s="218" t="s">
        <v>46</v>
      </c>
      <c r="C68" s="626">
        <v>4.07</v>
      </c>
      <c r="D68" s="695">
        <v>4.4000000000000004</v>
      </c>
      <c r="E68" s="626">
        <v>4.6399999999999997</v>
      </c>
      <c r="F68" s="626">
        <v>4.1900000000000004</v>
      </c>
      <c r="G68" s="626">
        <v>4.79</v>
      </c>
      <c r="H68" s="626">
        <v>5.08</v>
      </c>
      <c r="I68" s="626">
        <v>7.65</v>
      </c>
      <c r="J68" s="695">
        <v>4.84</v>
      </c>
      <c r="K68" s="695">
        <v>5.36</v>
      </c>
      <c r="L68" s="695">
        <v>6</v>
      </c>
      <c r="M68" s="695">
        <v>5.673</v>
      </c>
      <c r="N68" s="695">
        <v>6.2969230769230782</v>
      </c>
      <c r="O68" s="695">
        <v>5.8661630665535842</v>
      </c>
      <c r="P68" s="695">
        <v>6.45</v>
      </c>
      <c r="Q68" s="695">
        <v>6.08</v>
      </c>
    </row>
    <row r="69" spans="2:17" ht="15" customHeight="1" thickBot="1" x14ac:dyDescent="0.3">
      <c r="B69" s="284" t="s">
        <v>47</v>
      </c>
      <c r="C69" s="631">
        <v>3.48</v>
      </c>
      <c r="D69" s="631">
        <v>3.62</v>
      </c>
      <c r="E69" s="631">
        <v>3.75</v>
      </c>
      <c r="F69" s="699">
        <v>3.9</v>
      </c>
      <c r="G69" s="631">
        <v>3.86</v>
      </c>
      <c r="H69" s="631">
        <v>4.07</v>
      </c>
      <c r="I69" s="631">
        <v>4.46</v>
      </c>
      <c r="J69" s="699">
        <v>4.72</v>
      </c>
      <c r="K69" s="699">
        <v>4.75</v>
      </c>
      <c r="L69" s="699">
        <v>5.0830000000000002</v>
      </c>
      <c r="M69" s="699">
        <v>5.3070000000000004</v>
      </c>
      <c r="N69" s="699">
        <v>5.9436206896551678</v>
      </c>
      <c r="O69" s="699">
        <v>5.7395235932343613</v>
      </c>
      <c r="P69" s="699">
        <v>5.82</v>
      </c>
      <c r="Q69" s="699">
        <v>5.96</v>
      </c>
    </row>
    <row r="70" spans="2:17" ht="3.75" customHeight="1" x14ac:dyDescent="0.25">
      <c r="B70" s="700"/>
      <c r="C70" s="701"/>
      <c r="D70" s="701"/>
      <c r="E70" s="26"/>
      <c r="F70" s="26"/>
      <c r="G70" s="26"/>
      <c r="H70" s="26"/>
      <c r="I70" s="26"/>
      <c r="J70" s="26"/>
      <c r="K70" s="26"/>
      <c r="L70" s="26"/>
      <c r="M70" s="26"/>
      <c r="N70" s="26"/>
    </row>
    <row r="71" spans="2:17" x14ac:dyDescent="0.25">
      <c r="B71" s="526" t="s">
        <v>413</v>
      </c>
      <c r="C71" s="20"/>
      <c r="D71" s="20"/>
      <c r="E71" s="20"/>
      <c r="F71" s="20"/>
      <c r="G71" s="20"/>
      <c r="H71" s="20"/>
      <c r="I71" s="20"/>
      <c r="J71" s="20"/>
      <c r="K71" s="20"/>
      <c r="L71" s="20"/>
      <c r="M71" s="20"/>
      <c r="N71" s="20"/>
    </row>
  </sheetData>
  <mergeCells count="2">
    <mergeCell ref="B2:O2"/>
    <mergeCell ref="B3:N3"/>
  </mergeCells>
  <hyperlinks>
    <hyperlink ref="R33" location="contenido!A1" display="volver al índice"/>
    <hyperlink ref="R3"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4"/>
  <sheetViews>
    <sheetView showGridLines="0" view="pageBreakPreview" zoomScale="90" zoomScaleNormal="100" zoomScaleSheetLayoutView="90" workbookViewId="0">
      <selection activeCell="H70" sqref="H70"/>
    </sheetView>
  </sheetViews>
  <sheetFormatPr baseColWidth="10" defaultColWidth="11.44140625" defaultRowHeight="13.2" x14ac:dyDescent="0.25"/>
  <cols>
    <col min="1" max="1" width="52.6640625" style="7" customWidth="1"/>
    <col min="2" max="8" width="10.33203125" style="7" customWidth="1"/>
    <col min="9" max="9" width="11.5546875" style="7" customWidth="1"/>
    <col min="10" max="10" width="3.33203125" style="7" customWidth="1"/>
    <col min="11" max="16384" width="11.44140625" style="7"/>
  </cols>
  <sheetData>
    <row r="1" spans="1:11" ht="21" customHeight="1" x14ac:dyDescent="0.3">
      <c r="A1" s="137" t="s">
        <v>449</v>
      </c>
    </row>
    <row r="2" spans="1:11" ht="15" customHeight="1" x14ac:dyDescent="0.3">
      <c r="A2" s="137" t="s">
        <v>450</v>
      </c>
      <c r="K2" s="59" t="s">
        <v>189</v>
      </c>
    </row>
    <row r="3" spans="1:11" ht="15.6" x14ac:dyDescent="0.3">
      <c r="A3" s="137" t="s">
        <v>467</v>
      </c>
    </row>
    <row r="4" spans="1:11" ht="15" x14ac:dyDescent="0.25">
      <c r="A4" s="623" t="s">
        <v>230</v>
      </c>
    </row>
    <row r="5" spans="1:11" ht="8.1" customHeight="1" x14ac:dyDescent="0.25">
      <c r="E5" s="155"/>
      <c r="F5" s="155"/>
      <c r="G5" s="155"/>
      <c r="H5" s="155"/>
      <c r="I5" s="155"/>
    </row>
    <row r="6" spans="1:11" s="20" customFormat="1" ht="31.5" customHeight="1" x14ac:dyDescent="0.25">
      <c r="A6" s="591" t="s">
        <v>391</v>
      </c>
      <c r="B6" s="702">
        <v>2010</v>
      </c>
      <c r="C6" s="702">
        <v>2011</v>
      </c>
      <c r="D6" s="702">
        <v>2012</v>
      </c>
      <c r="E6" s="702">
        <v>2013</v>
      </c>
      <c r="F6" s="702">
        <v>2014</v>
      </c>
      <c r="G6" s="702">
        <v>2015</v>
      </c>
      <c r="H6" s="702">
        <v>2016</v>
      </c>
      <c r="I6" s="702" t="s">
        <v>550</v>
      </c>
    </row>
    <row r="7" spans="1:11" ht="13.5" customHeight="1" thickBot="1" x14ac:dyDescent="0.3">
      <c r="A7" s="703"/>
      <c r="B7" s="703"/>
      <c r="C7" s="703"/>
      <c r="D7" s="703"/>
      <c r="E7" s="703"/>
      <c r="F7" s="439"/>
      <c r="G7" s="219"/>
      <c r="H7" s="219"/>
      <c r="I7" s="219"/>
    </row>
    <row r="8" spans="1:11" ht="20.100000000000001" customHeight="1" x14ac:dyDescent="0.25">
      <c r="A8" s="705" t="s">
        <v>356</v>
      </c>
      <c r="B8" s="704"/>
      <c r="C8" s="704"/>
      <c r="D8" s="704"/>
      <c r="E8" s="704"/>
      <c r="F8" s="706"/>
    </row>
    <row r="9" spans="1:11" ht="30" customHeight="1" x14ac:dyDescent="0.25">
      <c r="A9" s="707" t="s">
        <v>551</v>
      </c>
      <c r="B9" s="708">
        <v>13.24</v>
      </c>
      <c r="C9" s="708">
        <v>13.8</v>
      </c>
      <c r="D9" s="708">
        <v>15.426066666666665</v>
      </c>
      <c r="E9" s="708">
        <v>15</v>
      </c>
      <c r="F9" s="708">
        <v>15.5794</v>
      </c>
      <c r="G9" s="708">
        <v>16.52</v>
      </c>
      <c r="H9" s="708">
        <v>17.03</v>
      </c>
      <c r="I9" s="708">
        <v>18.18</v>
      </c>
    </row>
    <row r="10" spans="1:11" ht="20.399999999999999" customHeight="1" x14ac:dyDescent="0.25">
      <c r="A10" s="709" t="s">
        <v>357</v>
      </c>
      <c r="B10" s="710"/>
      <c r="C10" s="710"/>
      <c r="D10" s="710"/>
      <c r="E10" s="710"/>
      <c r="F10" s="710"/>
      <c r="G10" s="710"/>
      <c r="H10" s="710"/>
      <c r="I10" s="710"/>
    </row>
    <row r="11" spans="1:11" ht="26.4" customHeight="1" x14ac:dyDescent="0.25">
      <c r="A11" s="707" t="s">
        <v>214</v>
      </c>
      <c r="B11" s="708">
        <v>46.81</v>
      </c>
      <c r="C11" s="708">
        <v>45</v>
      </c>
      <c r="D11" s="708">
        <v>46.01703333333333</v>
      </c>
      <c r="E11" s="708">
        <v>45.993725000000005</v>
      </c>
      <c r="F11" s="708">
        <v>49.456000000000003</v>
      </c>
      <c r="G11" s="708">
        <v>47.3</v>
      </c>
      <c r="H11" s="708">
        <v>53.34</v>
      </c>
      <c r="I11" s="708">
        <v>58.98</v>
      </c>
    </row>
    <row r="12" spans="1:11" ht="30" customHeight="1" x14ac:dyDescent="0.25">
      <c r="A12" s="711" t="s">
        <v>215</v>
      </c>
      <c r="B12" s="712">
        <v>157.38999999999999</v>
      </c>
      <c r="C12" s="712">
        <v>157.01</v>
      </c>
      <c r="D12" s="712">
        <v>165.26129166666666</v>
      </c>
      <c r="E12" s="712">
        <v>164.73271666666668</v>
      </c>
      <c r="F12" s="712">
        <v>179.964</v>
      </c>
      <c r="G12" s="712">
        <v>177.75</v>
      </c>
      <c r="H12" s="712">
        <v>184.41</v>
      </c>
      <c r="I12" s="712">
        <v>185.72</v>
      </c>
    </row>
    <row r="13" spans="1:11" ht="30" customHeight="1" x14ac:dyDescent="0.25">
      <c r="A13" s="707" t="s">
        <v>245</v>
      </c>
      <c r="B13" s="708">
        <v>91.98</v>
      </c>
      <c r="C13" s="708">
        <v>96.3</v>
      </c>
      <c r="D13" s="708">
        <v>99.75700833333336</v>
      </c>
      <c r="E13" s="708">
        <v>99.75700833333336</v>
      </c>
      <c r="F13" s="708">
        <v>108.1974</v>
      </c>
      <c r="G13" s="708">
        <v>103.06</v>
      </c>
      <c r="H13" s="708">
        <v>113.02</v>
      </c>
      <c r="I13" s="708">
        <v>116.15</v>
      </c>
    </row>
    <row r="14" spans="1:11" ht="30" customHeight="1" x14ac:dyDescent="0.25">
      <c r="A14" s="711" t="s">
        <v>246</v>
      </c>
      <c r="B14" s="712">
        <v>84.56</v>
      </c>
      <c r="C14" s="712">
        <v>87.43</v>
      </c>
      <c r="D14" s="712">
        <v>91.084800000000016</v>
      </c>
      <c r="E14" s="712">
        <v>91.084800000000016</v>
      </c>
      <c r="F14" s="712">
        <v>97.717399999999998</v>
      </c>
      <c r="G14" s="712">
        <v>94.36</v>
      </c>
      <c r="H14" s="712">
        <v>101</v>
      </c>
      <c r="I14" s="712">
        <v>106.03</v>
      </c>
    </row>
    <row r="15" spans="1:11" s="666" customFormat="1" ht="30" customHeight="1" x14ac:dyDescent="0.25">
      <c r="A15" s="715" t="s">
        <v>358</v>
      </c>
      <c r="B15" s="708"/>
      <c r="C15" s="708"/>
      <c r="D15" s="708"/>
      <c r="E15" s="708"/>
      <c r="F15" s="708"/>
      <c r="G15" s="708"/>
      <c r="H15" s="708"/>
      <c r="I15" s="708"/>
    </row>
    <row r="16" spans="1:11" ht="30" customHeight="1" x14ac:dyDescent="0.25">
      <c r="A16" s="119" t="s">
        <v>447</v>
      </c>
      <c r="B16" s="712">
        <v>10.100200000000001</v>
      </c>
      <c r="C16" s="712">
        <v>10.72</v>
      </c>
      <c r="D16" s="712">
        <v>11.842958333333334</v>
      </c>
      <c r="E16" s="712">
        <v>11.522300000000001</v>
      </c>
      <c r="F16" s="712">
        <v>10.347300000000001</v>
      </c>
      <c r="G16" s="712">
        <v>11.308299999999999</v>
      </c>
      <c r="H16" s="712" t="s">
        <v>451</v>
      </c>
      <c r="I16" s="712" t="s">
        <v>451</v>
      </c>
    </row>
    <row r="17" spans="1:9" ht="30" customHeight="1" x14ac:dyDescent="0.25">
      <c r="A17" s="707" t="s">
        <v>448</v>
      </c>
      <c r="B17" s="708" t="s">
        <v>451</v>
      </c>
      <c r="C17" s="708" t="s">
        <v>451</v>
      </c>
      <c r="D17" s="708" t="s">
        <v>451</v>
      </c>
      <c r="E17" s="708" t="s">
        <v>451</v>
      </c>
      <c r="F17" s="708" t="s">
        <v>451</v>
      </c>
      <c r="G17" s="708" t="s">
        <v>451</v>
      </c>
      <c r="H17" s="708">
        <v>12.04</v>
      </c>
      <c r="I17" s="708">
        <v>13.55</v>
      </c>
    </row>
    <row r="18" spans="1:9" ht="30" customHeight="1" x14ac:dyDescent="0.25">
      <c r="A18" s="119" t="s">
        <v>444</v>
      </c>
      <c r="B18" s="712">
        <v>11.281675</v>
      </c>
      <c r="C18" s="712">
        <v>12.27</v>
      </c>
      <c r="D18" s="712">
        <v>13.222733333333332</v>
      </c>
      <c r="E18" s="712">
        <v>13.345916666666668</v>
      </c>
      <c r="F18" s="712">
        <v>15.027100000000001</v>
      </c>
      <c r="G18" s="712">
        <v>13.9785</v>
      </c>
      <c r="H18" s="712" t="s">
        <v>451</v>
      </c>
      <c r="I18" s="712" t="s">
        <v>451</v>
      </c>
    </row>
    <row r="19" spans="1:9" ht="30" customHeight="1" x14ac:dyDescent="0.25">
      <c r="A19" s="707" t="s">
        <v>445</v>
      </c>
      <c r="B19" s="708" t="s">
        <v>451</v>
      </c>
      <c r="C19" s="708" t="s">
        <v>451</v>
      </c>
      <c r="D19" s="708" t="s">
        <v>451</v>
      </c>
      <c r="E19" s="708" t="s">
        <v>451</v>
      </c>
      <c r="F19" s="708" t="s">
        <v>451</v>
      </c>
      <c r="G19" s="708" t="s">
        <v>451</v>
      </c>
      <c r="H19" s="708">
        <v>14.34</v>
      </c>
      <c r="I19" s="708">
        <v>15.12</v>
      </c>
    </row>
    <row r="20" spans="1:9" ht="30" customHeight="1" x14ac:dyDescent="0.25">
      <c r="A20" s="709" t="s">
        <v>359</v>
      </c>
      <c r="B20" s="712"/>
      <c r="C20" s="712"/>
      <c r="D20" s="712"/>
      <c r="E20" s="712"/>
      <c r="F20" s="712"/>
      <c r="G20" s="712"/>
      <c r="H20" s="712"/>
      <c r="I20" s="712"/>
    </row>
    <row r="21" spans="1:9" ht="30" customHeight="1" x14ac:dyDescent="0.25">
      <c r="A21" s="707" t="s">
        <v>233</v>
      </c>
      <c r="B21" s="708">
        <v>11.71</v>
      </c>
      <c r="C21" s="708" t="s">
        <v>321</v>
      </c>
      <c r="D21" s="708" t="s">
        <v>321</v>
      </c>
      <c r="E21" s="708">
        <v>13.336491666666667</v>
      </c>
      <c r="F21" s="708">
        <v>14.122</v>
      </c>
      <c r="G21" s="708">
        <v>15.02</v>
      </c>
      <c r="H21" s="708">
        <v>15.32</v>
      </c>
      <c r="I21" s="708">
        <v>16.88</v>
      </c>
    </row>
    <row r="22" spans="1:9" ht="30" customHeight="1" x14ac:dyDescent="0.25">
      <c r="A22" s="119" t="s">
        <v>232</v>
      </c>
      <c r="B22" s="712">
        <v>11.7</v>
      </c>
      <c r="C22" s="712">
        <v>12.08</v>
      </c>
      <c r="D22" s="712">
        <v>12.548250000000001</v>
      </c>
      <c r="E22" s="712">
        <v>13.32</v>
      </c>
      <c r="F22" s="712">
        <v>13.383100000000001</v>
      </c>
      <c r="G22" s="712">
        <v>12.364000000000001</v>
      </c>
      <c r="H22" s="712">
        <v>12.364000000000001</v>
      </c>
      <c r="I22" s="712" t="s">
        <v>321</v>
      </c>
    </row>
    <row r="23" spans="1:9" ht="30" customHeight="1" x14ac:dyDescent="0.25">
      <c r="A23" s="715" t="s">
        <v>360</v>
      </c>
      <c r="B23" s="708"/>
      <c r="C23" s="708"/>
      <c r="D23" s="708"/>
      <c r="E23" s="708"/>
      <c r="F23" s="708"/>
      <c r="G23" s="708"/>
      <c r="H23" s="708"/>
      <c r="I23" s="708"/>
    </row>
    <row r="24" spans="1:9" ht="30" customHeight="1" x14ac:dyDescent="0.25">
      <c r="A24" s="119" t="s">
        <v>235</v>
      </c>
      <c r="B24" s="713">
        <v>12.45</v>
      </c>
      <c r="C24" s="713">
        <v>12.89</v>
      </c>
      <c r="D24" s="713">
        <v>13.334033333333332</v>
      </c>
      <c r="E24" s="713">
        <v>14.118625</v>
      </c>
      <c r="F24" s="713">
        <v>15.033899999999999</v>
      </c>
      <c r="G24" s="713">
        <v>15.96</v>
      </c>
      <c r="H24" s="713">
        <v>16.54</v>
      </c>
      <c r="I24" s="713">
        <v>17.93</v>
      </c>
    </row>
    <row r="25" spans="1:9" ht="30" customHeight="1" x14ac:dyDescent="0.25">
      <c r="A25" s="707" t="s">
        <v>231</v>
      </c>
      <c r="B25" s="708">
        <v>10.43</v>
      </c>
      <c r="C25" s="708">
        <v>10.71</v>
      </c>
      <c r="D25" s="708">
        <v>11.000445454545455</v>
      </c>
      <c r="E25" s="708">
        <v>11.86</v>
      </c>
      <c r="F25" s="708">
        <v>12.8635</v>
      </c>
      <c r="G25" s="708">
        <v>12.61</v>
      </c>
      <c r="H25" s="708">
        <v>13.74</v>
      </c>
      <c r="I25" s="708">
        <v>14.58</v>
      </c>
    </row>
    <row r="26" spans="1:9" ht="30" customHeight="1" x14ac:dyDescent="0.25">
      <c r="A26" s="119" t="s">
        <v>583</v>
      </c>
      <c r="B26" s="712">
        <v>11.5</v>
      </c>
      <c r="C26" s="712">
        <v>11.61</v>
      </c>
      <c r="D26" s="712">
        <v>12.541466666666667</v>
      </c>
      <c r="E26" s="712">
        <v>13.61</v>
      </c>
      <c r="F26" s="712">
        <v>14.4887</v>
      </c>
      <c r="G26" s="712">
        <v>14.99</v>
      </c>
      <c r="H26" s="712">
        <v>15.1</v>
      </c>
      <c r="I26" s="712">
        <v>16.14</v>
      </c>
    </row>
    <row r="27" spans="1:9" ht="30" customHeight="1" x14ac:dyDescent="0.25">
      <c r="A27" s="707" t="s">
        <v>586</v>
      </c>
      <c r="B27" s="708">
        <v>12.17</v>
      </c>
      <c r="C27" s="708">
        <v>12.75</v>
      </c>
      <c r="D27" s="708">
        <v>13.149241666666668</v>
      </c>
      <c r="E27" s="708">
        <v>13.81</v>
      </c>
      <c r="F27" s="708">
        <v>14.3424</v>
      </c>
      <c r="G27" s="708">
        <v>14.31</v>
      </c>
      <c r="H27" s="708">
        <v>15.87</v>
      </c>
      <c r="I27" s="708">
        <v>16.03</v>
      </c>
    </row>
    <row r="28" spans="1:9" ht="3.75" customHeight="1" x14ac:dyDescent="0.25"/>
    <row r="29" spans="1:9" ht="15" customHeight="1" x14ac:dyDescent="0.25">
      <c r="A29" s="426" t="s">
        <v>582</v>
      </c>
    </row>
    <row r="30" spans="1:9" ht="24.75" customHeight="1" x14ac:dyDescent="0.25">
      <c r="A30" s="928" t="s">
        <v>446</v>
      </c>
      <c r="B30" s="928"/>
      <c r="C30" s="928"/>
      <c r="D30" s="928"/>
      <c r="E30" s="928"/>
      <c r="F30" s="928"/>
      <c r="G30" s="928"/>
      <c r="H30" s="928"/>
      <c r="I30" s="899"/>
    </row>
    <row r="31" spans="1:9" ht="15" customHeight="1" x14ac:dyDescent="0.25">
      <c r="A31" s="2" t="s">
        <v>452</v>
      </c>
    </row>
    <row r="32" spans="1:9" ht="15" customHeight="1" x14ac:dyDescent="0.25">
      <c r="A32" s="2" t="s">
        <v>336</v>
      </c>
    </row>
    <row r="33" ht="15" customHeight="1" x14ac:dyDescent="0.25"/>
    <row r="34" ht="12.75" customHeight="1" x14ac:dyDescent="0.25"/>
  </sheetData>
  <mergeCells count="1">
    <mergeCell ref="A30:H30"/>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2018-01-24T22:55:27Z</cp:lastPrinted>
  <dcterms:created xsi:type="dcterms:W3CDTF">2010-09-30T18:13:21Z</dcterms:created>
  <dcterms:modified xsi:type="dcterms:W3CDTF">2018-08-09T17:54:11Z</dcterms:modified>
</cp:coreProperties>
</file>